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tommyyong/Documents/Ferrobobfergusonite/Phosphates_Tommy2016_10_11SX100/"/>
    </mc:Choice>
  </mc:AlternateContent>
  <bookViews>
    <workbookView xWindow="0" yWindow="460" windowWidth="25600" windowHeight="137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B19" i="1"/>
  <c r="L18" i="1"/>
  <c r="C18" i="1"/>
  <c r="D18" i="1"/>
  <c r="E18" i="1"/>
  <c r="F18" i="1"/>
  <c r="G18" i="1"/>
  <c r="H18" i="1"/>
  <c r="I18" i="1"/>
  <c r="J18" i="1"/>
  <c r="K18" i="1"/>
  <c r="B18" i="1"/>
</calcChain>
</file>

<file path=xl/sharedStrings.xml><?xml version="1.0" encoding="utf-8"?>
<sst xmlns="http://schemas.openxmlformats.org/spreadsheetml/2006/main" count="114" uniqueCount="83">
  <si>
    <t xml:space="preserve"> </t>
  </si>
  <si>
    <t>Oxide</t>
  </si>
  <si>
    <t>Point#</t>
  </si>
  <si>
    <t>Total</t>
  </si>
  <si>
    <t>Al2O3</t>
  </si>
  <si>
    <t>MgO</t>
  </si>
  <si>
    <t>Na2O</t>
  </si>
  <si>
    <t>SiO2</t>
  </si>
  <si>
    <t>CaO</t>
  </si>
  <si>
    <t>FeO</t>
  </si>
  <si>
    <t>P2O5</t>
  </si>
  <si>
    <t>K2O</t>
  </si>
  <si>
    <t>MnO</t>
  </si>
  <si>
    <t>ZnO</t>
  </si>
  <si>
    <t>Experimental setup</t>
  </si>
  <si>
    <t xml:space="preserve">Column Conditions :  Cond 1 : 15keV 20nA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</si>
  <si>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</si>
  <si>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</si>
  <si>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</si>
  <si>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</si>
  <si>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</si>
  <si>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</si>
  <si>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</si>
  <si>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</si>
  <si>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</si>
  <si>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</si>
  <si>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</si>
  <si>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</si>
  <si>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</si>
  <si>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</si>
  <si>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</si>
  <si>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</si>
  <si>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</si>
  <si>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</si>
  <si>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>Mg Ka</t>
  </si>
  <si>
    <t xml:space="preserve"> Sp1</t>
  </si>
  <si>
    <t>Na Ka</t>
  </si>
  <si>
    <t>Si Ka</t>
  </si>
  <si>
    <t xml:space="preserve"> Sp2</t>
  </si>
  <si>
    <t>Ca Ka</t>
  </si>
  <si>
    <t>LPET</t>
  </si>
  <si>
    <t xml:space="preserve"> Sp5</t>
  </si>
  <si>
    <t>Fe Ka</t>
  </si>
  <si>
    <t>LLIF</t>
  </si>
  <si>
    <t xml:space="preserve"> Sp3</t>
  </si>
  <si>
    <t>P  Ka</t>
  </si>
  <si>
    <t>K  Ka</t>
  </si>
  <si>
    <t>Mn Ka</t>
  </si>
  <si>
    <t>Zn Ka</t>
  </si>
  <si>
    <t xml:space="preserve">Standard Name :   </t>
  </si>
  <si>
    <t xml:space="preserve"> Al, Ca On anor-hk </t>
  </si>
  <si>
    <t xml:space="preserve"> Mg, Si On ol-fo92 </t>
  </si>
  <si>
    <t xml:space="preserve"> Na On albite-Cr </t>
  </si>
  <si>
    <t xml:space="preserve"> Fe On fayalite </t>
  </si>
  <si>
    <t xml:space="preserve"> P  On ap-synap </t>
  </si>
  <si>
    <t xml:space="preserve"> K  On kspar-OR1 </t>
  </si>
  <si>
    <t xml:space="preserve"> Mn On rhod791 </t>
  </si>
  <si>
    <t xml:space="preserve"> Zn On ZnS </t>
  </si>
  <si>
    <t xml:space="preserve">Standard composition :  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</si>
  <si>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</si>
  <si>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</si>
  <si>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</si>
  <si>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fayalite = Si : 13.84%, Ti : 0.01%, Al : 0.05%, Fe : 52.24%, Mn : 1.55%, Mg : 0.06%, Ca : 0.21%, Zn : 0.38%, O  : 31.45% </t>
  </si>
  <si>
    <t xml:space="preserve"> ap-synap = F  : 3.77%, P  : 18.43%, Ca : 39.74%, O  : 38.07% </t>
  </si>
  <si>
    <t xml:space="preserve"> kspar-OR1 = Si : 30.1%, Al : 9.83%, Fe : 0.02%, Na : 0.85%, K  : 12.39%, Ba : 0.73%, Sr : 0.03%, Rb : 0.03%, H  : 0.01%, O  : 46.04% </t>
  </si>
  <si>
    <t xml:space="preserve"> rhod791 = Si : 21.66%, Ti : 0.01%, Al : 0.02%, Fe : 2.1%, Mn : 36.14%, Mg : 0.58%, Ca : 2.69%, O  : 37.28% </t>
  </si>
  <si>
    <t xml:space="preserve"> ZnS = Zn : 67.09%, S  : 32.91% </t>
  </si>
  <si>
    <t xml:space="preserve">Calibration file name (Element intensity cps/nA) :   </t>
  </si>
  <si>
    <t xml:space="preserve"> Al : anor-hk_AlSp4_090.calDat (Al : 353.9 cps/nA) </t>
  </si>
  <si>
    <t xml:space="preserve"> Mg : ol-fo92_MgSp4_SiSp1_089.calDat (Mg : 429.5 cps/nA) </t>
  </si>
  <si>
    <t xml:space="preserve"> Na : albite-Cr_NaSp1_141.calDat (Na : 68.2 cps/nA) </t>
  </si>
  <si>
    <t xml:space="preserve"> Si : ol-fo92_SiSp1_058.calDat (Si : 340.6 cps/nA) </t>
  </si>
  <si>
    <t xml:space="preserve"> Ca : anor-hk_AlSp4_CaSp2_029.calDat (Ca : 299.1 cps/nA) </t>
  </si>
  <si>
    <t xml:space="preserve"> Fe : fayalite_FeSp5_133.calDat (Fe : 268.2 cps/nA) </t>
  </si>
  <si>
    <t xml:space="preserve"> P  : ap-synap_P Sp3_002.calDat (P  : 118.2 cps/nA) </t>
  </si>
  <si>
    <t xml:space="preserve"> K  : kspar-OR1_K Sp3_050.calDat (K  : 193.2 cps/nA) </t>
  </si>
  <si>
    <t xml:space="preserve"> Mn : rhod791_MnSp5_139.calDat (Mn : 169.0 cps/nA) </t>
  </si>
  <si>
    <t xml:space="preserve"> Zn : ZnS_ZnSp5_031.calDat (Zn : 199.4 cps/nA) </t>
  </si>
  <si>
    <t xml:space="preserve">Beam Size :  0 µm </t>
  </si>
  <si>
    <t>Average</t>
  </si>
  <si>
    <t>S.D.</t>
  </si>
  <si>
    <r>
      <t>(Na</t>
    </r>
    <r>
      <rPr>
        <b/>
        <vertAlign val="subscript"/>
        <sz val="16"/>
        <color theme="1"/>
        <rFont val="Calibri (Body)"/>
      </rPr>
      <t>0.97</t>
    </r>
    <r>
      <rPr>
        <b/>
        <sz val="16"/>
        <color theme="1"/>
        <rFont val="Calibri"/>
        <family val="2"/>
        <scheme val="minor"/>
      </rPr>
      <t>Ca</t>
    </r>
    <r>
      <rPr>
        <b/>
        <vertAlign val="subscript"/>
        <sz val="16"/>
        <color theme="1"/>
        <rFont val="Calibri (Body)"/>
      </rPr>
      <t>0.06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 (Body)"/>
      </rPr>
      <t>∑=1.03</t>
    </r>
    <r>
      <rPr>
        <b/>
        <sz val="16"/>
        <color theme="1"/>
        <rFont val="Calibri"/>
        <family val="2"/>
        <scheme val="minor"/>
      </rPr>
      <t>(Mn</t>
    </r>
    <r>
      <rPr>
        <b/>
        <vertAlign val="subscript"/>
        <sz val="16"/>
        <color theme="1"/>
        <rFont val="Calibri"/>
        <family val="2"/>
        <scheme val="minor"/>
      </rPr>
      <t>0</t>
    </r>
    <r>
      <rPr>
        <b/>
        <vertAlign val="subscript"/>
        <sz val="16"/>
        <color theme="1"/>
        <rFont val="Calibri (Body)"/>
      </rPr>
      <t>.81</t>
    </r>
    <r>
      <rPr>
        <b/>
        <sz val="16"/>
        <color theme="1"/>
        <rFont val="Calibri"/>
        <family val="2"/>
        <scheme val="minor"/>
      </rPr>
      <t>Mg</t>
    </r>
    <r>
      <rPr>
        <b/>
        <vertAlign val="subscript"/>
        <sz val="16"/>
        <color theme="1"/>
        <rFont val="Calibri (Body)"/>
      </rPr>
      <t>0.02</t>
    </r>
    <r>
      <rPr>
        <b/>
        <sz val="16"/>
        <color theme="1"/>
        <rFont val="Calibri"/>
        <family val="2"/>
        <scheme val="minor"/>
      </rPr>
      <t>Fe</t>
    </r>
    <r>
      <rPr>
        <b/>
        <vertAlign val="superscript"/>
        <sz val="16"/>
        <color theme="1"/>
        <rFont val="Calibri (Body)"/>
      </rPr>
      <t>2+</t>
    </r>
    <r>
      <rPr>
        <b/>
        <vertAlign val="subscript"/>
        <sz val="16"/>
        <color theme="1"/>
        <rFont val="Calibri (Body)"/>
      </rPr>
      <t>0.12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 (Body)"/>
      </rPr>
      <t>∑=0.95</t>
    </r>
    <r>
      <rPr>
        <b/>
        <sz val="16"/>
        <color theme="1"/>
        <rFont val="Calibri"/>
        <family val="2"/>
        <scheme val="minor"/>
      </rPr>
      <t>Fe</t>
    </r>
    <r>
      <rPr>
        <b/>
        <vertAlign val="superscript"/>
        <sz val="16"/>
        <color theme="1"/>
        <rFont val="Calibri (Body)"/>
      </rPr>
      <t>3+</t>
    </r>
    <r>
      <rPr>
        <b/>
        <vertAlign val="subscript"/>
        <sz val="16"/>
        <color theme="1"/>
        <rFont val="Calibri (Body)"/>
      </rPr>
      <t>2</t>
    </r>
    <r>
      <rPr>
        <b/>
        <sz val="16"/>
        <color theme="1"/>
        <rFont val="Calibri"/>
        <family val="2"/>
        <scheme val="minor"/>
      </rPr>
      <t>(PO</t>
    </r>
    <r>
      <rPr>
        <b/>
        <vertAlign val="subscript"/>
        <sz val="16"/>
        <color theme="1"/>
        <rFont val="Calibri (Body)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 (Body)"/>
      </rPr>
      <t>3</t>
    </r>
  </si>
  <si>
    <t>Calculation was based on 12 oxygen atoms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</si>
</sst>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 (Body)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M6" sqref="M6"/>
    </sheetView>
  </sheetViews>
  <sheetFormatPr baseColWidth="10" defaultColWidth="8.83203125" defaultRowHeight="15" x14ac:dyDescent="0.2"/>
  <sheetData>
    <row r="1" spans="1:13" x14ac:dyDescent="0.2">
      <c r="B1" t="s">
        <v>1</v>
      </c>
      <c r="M1" t="s">
        <v>0</v>
      </c>
    </row>
    <row r="2" spans="1:13" x14ac:dyDescent="0.2">
      <c r="A2" t="s">
        <v>2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3</v>
      </c>
    </row>
    <row r="3" spans="1:13" x14ac:dyDescent="0.2">
      <c r="A3">
        <v>61</v>
      </c>
      <c r="B3">
        <v>4.8929999999999998E-3</v>
      </c>
      <c r="C3">
        <v>0.23144899999999999</v>
      </c>
      <c r="D3">
        <v>5.5995879999999998</v>
      </c>
      <c r="E3">
        <v>3.2550000000000001E-3</v>
      </c>
      <c r="F3">
        <v>2.3505000000000002E-2</v>
      </c>
      <c r="G3">
        <v>33.15663</v>
      </c>
      <c r="H3">
        <v>45.656460000000003</v>
      </c>
      <c r="I3">
        <v>1.7038999999999999E-2</v>
      </c>
      <c r="J3">
        <v>12.82255</v>
      </c>
      <c r="K3">
        <v>5.6045999999999999E-2</v>
      </c>
      <c r="L3">
        <v>97.57141</v>
      </c>
    </row>
    <row r="4" spans="1:13" x14ac:dyDescent="0.2">
      <c r="A4">
        <v>62</v>
      </c>
      <c r="B4">
        <v>2.137E-3</v>
      </c>
      <c r="C4">
        <v>0.260577</v>
      </c>
      <c r="D4">
        <v>5.7137510000000002</v>
      </c>
      <c r="E4">
        <v>1.5852999999999999E-2</v>
      </c>
      <c r="F4">
        <v>0.74138499999999996</v>
      </c>
      <c r="G4">
        <v>32.179699999999997</v>
      </c>
      <c r="H4">
        <v>44.89893</v>
      </c>
      <c r="I4">
        <v>3.8665999999999999E-2</v>
      </c>
      <c r="J4">
        <v>12.53023</v>
      </c>
      <c r="K4">
        <v>6.0821E-2</v>
      </c>
      <c r="L4">
        <v>96.442040000000006</v>
      </c>
    </row>
    <row r="5" spans="1:13" x14ac:dyDescent="0.2">
      <c r="A5">
        <v>63</v>
      </c>
      <c r="B5">
        <v>2.4520000000000002E-3</v>
      </c>
      <c r="C5">
        <v>0.217617</v>
      </c>
      <c r="D5">
        <v>6.2727459999999997</v>
      </c>
      <c r="E5">
        <v>8.0169999999999998E-3</v>
      </c>
      <c r="F5">
        <v>5.4884000000000002E-2</v>
      </c>
      <c r="G5">
        <v>33.13449</v>
      </c>
      <c r="H5">
        <v>45.167749999999998</v>
      </c>
      <c r="I5">
        <v>1.9768000000000001E-2</v>
      </c>
      <c r="J5">
        <v>12.262969999999999</v>
      </c>
      <c r="K5">
        <v>6.0253000000000001E-2</v>
      </c>
      <c r="L5">
        <v>97.200950000000006</v>
      </c>
    </row>
    <row r="6" spans="1:13" x14ac:dyDescent="0.2">
      <c r="A6">
        <v>64</v>
      </c>
      <c r="B6">
        <v>1.9000000000000001E-5</v>
      </c>
      <c r="C6">
        <v>0.20430300000000001</v>
      </c>
      <c r="D6">
        <v>6.0314439999999996</v>
      </c>
      <c r="E6">
        <v>4.027E-2</v>
      </c>
      <c r="F6">
        <v>0.82942199999999999</v>
      </c>
      <c r="G6">
        <v>31.709379999999999</v>
      </c>
      <c r="H6">
        <v>44.658569999999997</v>
      </c>
      <c r="I6">
        <v>3.0987000000000001E-2</v>
      </c>
      <c r="J6">
        <v>13.011290000000001</v>
      </c>
      <c r="K6">
        <v>1.9494000000000001E-2</v>
      </c>
      <c r="L6">
        <v>96.535179999999997</v>
      </c>
    </row>
    <row r="7" spans="1:13" x14ac:dyDescent="0.2">
      <c r="A7">
        <v>65</v>
      </c>
      <c r="B7">
        <v>3.3649999999999999E-3</v>
      </c>
      <c r="C7">
        <v>0.23855399999999999</v>
      </c>
      <c r="D7">
        <v>6.044797</v>
      </c>
      <c r="E7">
        <v>8.2760000000000004E-3</v>
      </c>
      <c r="F7">
        <v>0.61196899999999999</v>
      </c>
      <c r="G7">
        <v>32.341090000000001</v>
      </c>
      <c r="H7">
        <v>44.567019999999999</v>
      </c>
      <c r="I7">
        <v>4.3472999999999998E-2</v>
      </c>
      <c r="J7">
        <v>12.432270000000001</v>
      </c>
      <c r="K7">
        <v>2.1468999999999999E-2</v>
      </c>
      <c r="L7">
        <v>96.312290000000004</v>
      </c>
    </row>
    <row r="8" spans="1:13" x14ac:dyDescent="0.2">
      <c r="A8">
        <v>66</v>
      </c>
      <c r="B8">
        <v>1.1709999999999999E-3</v>
      </c>
      <c r="C8">
        <v>0.247222</v>
      </c>
      <c r="D8">
        <v>5.054799</v>
      </c>
      <c r="E8">
        <v>0.30260599999999999</v>
      </c>
      <c r="F8">
        <v>2.5756700000000001</v>
      </c>
      <c r="G8">
        <v>30.842970000000001</v>
      </c>
      <c r="H8">
        <v>43.420050000000003</v>
      </c>
      <c r="I8">
        <v>7.4284000000000003E-2</v>
      </c>
      <c r="J8">
        <v>12.437279999999999</v>
      </c>
      <c r="K8">
        <v>0.15717500000000001</v>
      </c>
      <c r="L8">
        <v>95.113230000000001</v>
      </c>
    </row>
    <row r="9" spans="1:13" x14ac:dyDescent="0.2">
      <c r="A9">
        <v>67</v>
      </c>
      <c r="B9">
        <v>1.9000000000000001E-5</v>
      </c>
      <c r="C9">
        <v>0.217918</v>
      </c>
      <c r="D9">
        <v>6.1619590000000004</v>
      </c>
      <c r="E9">
        <v>7.7470000000000004E-3</v>
      </c>
      <c r="F9">
        <v>4.4429000000000003E-2</v>
      </c>
      <c r="G9">
        <v>32.888100000000001</v>
      </c>
      <c r="H9">
        <v>45.313049999999997</v>
      </c>
      <c r="I9">
        <v>1.5622E-2</v>
      </c>
      <c r="J9">
        <v>12.018829999999999</v>
      </c>
      <c r="K9">
        <v>7.1688000000000002E-2</v>
      </c>
      <c r="L9">
        <v>96.739360000000005</v>
      </c>
    </row>
    <row r="10" spans="1:13" x14ac:dyDescent="0.2">
      <c r="A10">
        <v>68</v>
      </c>
      <c r="B10">
        <v>3.6719999999999999E-3</v>
      </c>
      <c r="C10">
        <v>0.22142000000000001</v>
      </c>
      <c r="D10">
        <v>6.1766699999999997</v>
      </c>
      <c r="E10">
        <v>1.2213999999999999E-2</v>
      </c>
      <c r="F10">
        <v>2.6742999999999999E-2</v>
      </c>
      <c r="G10">
        <v>32.310400000000001</v>
      </c>
      <c r="H10">
        <v>45.31662</v>
      </c>
      <c r="I10">
        <v>9.8890000000000002E-3</v>
      </c>
      <c r="J10">
        <v>12.595890000000001</v>
      </c>
      <c r="K10">
        <v>4.0578999999999997E-2</v>
      </c>
      <c r="L10">
        <v>96.714110000000005</v>
      </c>
    </row>
    <row r="11" spans="1:13" x14ac:dyDescent="0.2">
      <c r="A11">
        <v>69</v>
      </c>
      <c r="B11">
        <v>2.062E-3</v>
      </c>
      <c r="C11">
        <v>0.23167299999999999</v>
      </c>
      <c r="D11">
        <v>6.1924239999999999</v>
      </c>
      <c r="E11">
        <v>2.483E-3</v>
      </c>
      <c r="F11">
        <v>4.7941999999999999E-2</v>
      </c>
      <c r="G11">
        <v>32.9146</v>
      </c>
      <c r="H11">
        <v>45.546680000000002</v>
      </c>
      <c r="I11">
        <v>1.0736000000000001E-2</v>
      </c>
      <c r="J11">
        <v>12.611929999999999</v>
      </c>
      <c r="K11">
        <v>1.2E-5</v>
      </c>
      <c r="L11">
        <v>97.560550000000006</v>
      </c>
    </row>
    <row r="12" spans="1:13" x14ac:dyDescent="0.2">
      <c r="A12">
        <v>70</v>
      </c>
      <c r="B12">
        <v>8.2710000000000006E-3</v>
      </c>
      <c r="C12">
        <v>0.231045</v>
      </c>
      <c r="D12">
        <v>6.16012</v>
      </c>
      <c r="E12">
        <v>2.0999999999999999E-5</v>
      </c>
      <c r="F12">
        <v>3.5679000000000002E-2</v>
      </c>
      <c r="G12">
        <v>32.793430000000001</v>
      </c>
      <c r="H12">
        <v>45.46208</v>
      </c>
      <c r="I12">
        <v>2.7068999999999999E-2</v>
      </c>
      <c r="J12">
        <v>12.09155</v>
      </c>
      <c r="K12">
        <v>5.9740000000000001E-2</v>
      </c>
      <c r="L12">
        <v>96.869010000000003</v>
      </c>
    </row>
    <row r="13" spans="1:13" x14ac:dyDescent="0.2">
      <c r="A13">
        <v>71</v>
      </c>
      <c r="B13">
        <v>8.5458999999999993E-2</v>
      </c>
      <c r="C13">
        <v>0.25027100000000002</v>
      </c>
      <c r="D13">
        <v>6.7577350000000003</v>
      </c>
      <c r="E13">
        <v>4.6933999999999997E-2</v>
      </c>
      <c r="F13">
        <v>5.6009279999999997</v>
      </c>
      <c r="G13">
        <v>32.777589999999996</v>
      </c>
      <c r="H13">
        <v>42.593359999999997</v>
      </c>
      <c r="I13">
        <v>0.105169</v>
      </c>
      <c r="J13">
        <v>7.4647759999999996</v>
      </c>
      <c r="K13">
        <v>1.7979999999999999E-3</v>
      </c>
      <c r="L13">
        <v>95.684010000000001</v>
      </c>
    </row>
    <row r="14" spans="1:13" x14ac:dyDescent="0.2">
      <c r="A14">
        <v>72</v>
      </c>
      <c r="B14">
        <v>1.9000000000000001E-5</v>
      </c>
      <c r="C14">
        <v>0.16127900000000001</v>
      </c>
      <c r="D14">
        <v>5.9400009999999996</v>
      </c>
      <c r="E14">
        <v>2.0999999999999999E-5</v>
      </c>
      <c r="F14">
        <v>4.6037000000000002E-2</v>
      </c>
      <c r="G14">
        <v>32.871290000000002</v>
      </c>
      <c r="H14">
        <v>45.398919999999997</v>
      </c>
      <c r="I14">
        <v>1.6490999999999999E-2</v>
      </c>
      <c r="J14">
        <v>12.766170000000001</v>
      </c>
      <c r="K14">
        <v>1.2E-5</v>
      </c>
      <c r="L14">
        <v>97.200239999999994</v>
      </c>
    </row>
    <row r="15" spans="1:13" x14ac:dyDescent="0.2">
      <c r="A15">
        <v>73</v>
      </c>
      <c r="B15">
        <v>1.9000000000000001E-5</v>
      </c>
      <c r="C15">
        <v>0.164714</v>
      </c>
      <c r="D15">
        <v>8.1867780000000003</v>
      </c>
      <c r="E15">
        <v>2.2873000000000001E-2</v>
      </c>
      <c r="F15">
        <v>0.114929</v>
      </c>
      <c r="G15">
        <v>31.383579999999998</v>
      </c>
      <c r="H15">
        <v>45.423670000000001</v>
      </c>
      <c r="I15">
        <v>2.9389999999999999E-2</v>
      </c>
      <c r="J15">
        <v>11.804180000000001</v>
      </c>
      <c r="K15">
        <v>0.114874</v>
      </c>
      <c r="L15">
        <v>97.245009999999994</v>
      </c>
    </row>
    <row r="16" spans="1:13" x14ac:dyDescent="0.2">
      <c r="A16">
        <v>74</v>
      </c>
      <c r="B16">
        <v>1.9000000000000001E-5</v>
      </c>
      <c r="C16">
        <v>0.160132</v>
      </c>
      <c r="D16">
        <v>7.2832080000000001</v>
      </c>
      <c r="E16">
        <v>3.398E-3</v>
      </c>
      <c r="F16">
        <v>4.2346000000000002E-2</v>
      </c>
      <c r="G16">
        <v>32.135759999999998</v>
      </c>
      <c r="H16">
        <v>45.204859999999996</v>
      </c>
      <c r="I16">
        <v>5.9587000000000001E-2</v>
      </c>
      <c r="J16">
        <v>11.67375</v>
      </c>
      <c r="K16">
        <v>0.101536</v>
      </c>
      <c r="L16">
        <v>96.664599999999993</v>
      </c>
    </row>
    <row r="17" spans="1:15" x14ac:dyDescent="0.2">
      <c r="A17">
        <v>75</v>
      </c>
      <c r="B17">
        <v>4.9800000000000001E-3</v>
      </c>
      <c r="C17">
        <v>5.6496999999999999E-2</v>
      </c>
      <c r="D17">
        <v>7.6510220000000002</v>
      </c>
      <c r="E17">
        <v>1.6636999999999999E-2</v>
      </c>
      <c r="F17">
        <v>0.132664</v>
      </c>
      <c r="G17">
        <v>29.793959999999998</v>
      </c>
      <c r="H17">
        <v>45.415599999999998</v>
      </c>
      <c r="I17">
        <v>0.113514</v>
      </c>
      <c r="J17">
        <v>14.020350000000001</v>
      </c>
      <c r="K17">
        <v>1.2E-5</v>
      </c>
      <c r="L17">
        <v>97.205240000000003</v>
      </c>
    </row>
    <row r="18" spans="1:15" x14ac:dyDescent="0.2">
      <c r="A18" s="1" t="s">
        <v>79</v>
      </c>
      <c r="B18" s="1">
        <f>AVERAGE(B3:B17)</f>
        <v>7.9038000000000008E-3</v>
      </c>
      <c r="C18" s="1">
        <f t="shared" ref="C18:L18" si="0">AVERAGE(C3:C17)</f>
        <v>0.20631140000000001</v>
      </c>
      <c r="D18" s="1">
        <f t="shared" si="0"/>
        <v>6.3484694666666668</v>
      </c>
      <c r="E18" s="1">
        <f t="shared" si="0"/>
        <v>3.2707E-2</v>
      </c>
      <c r="F18" s="1">
        <f t="shared" si="0"/>
        <v>0.72856880000000002</v>
      </c>
      <c r="G18" s="1">
        <f t="shared" si="0"/>
        <v>32.215531333333338</v>
      </c>
      <c r="H18" s="1">
        <f t="shared" si="0"/>
        <v>44.936241333333342</v>
      </c>
      <c r="I18" s="1">
        <f t="shared" si="0"/>
        <v>4.0778933333333343E-2</v>
      </c>
      <c r="J18" s="1">
        <f t="shared" si="0"/>
        <v>12.169601066666667</v>
      </c>
      <c r="K18" s="1">
        <f t="shared" si="0"/>
        <v>5.1033933333333323E-2</v>
      </c>
      <c r="L18" s="1">
        <f t="shared" si="0"/>
        <v>96.73714866666667</v>
      </c>
    </row>
    <row r="19" spans="1:15" x14ac:dyDescent="0.2">
      <c r="A19" s="1" t="s">
        <v>80</v>
      </c>
      <c r="B19" s="1">
        <f>STDEV(B3:B17)</f>
        <v>2.1587615375487861E-2</v>
      </c>
      <c r="C19" s="1">
        <f t="shared" ref="C19:L19" si="1">STDEV(C3:C17)</f>
        <v>5.2309047474463813E-2</v>
      </c>
      <c r="D19" s="1">
        <f t="shared" si="1"/>
        <v>0.81257789046596918</v>
      </c>
      <c r="E19" s="1">
        <f t="shared" si="1"/>
        <v>7.5955907385234278E-2</v>
      </c>
      <c r="F19" s="1">
        <f t="shared" si="1"/>
        <v>1.5047289239582182</v>
      </c>
      <c r="G19" s="1">
        <f t="shared" si="1"/>
        <v>0.94414627000773799</v>
      </c>
      <c r="H19" s="1">
        <f t="shared" si="1"/>
        <v>0.85625728498979536</v>
      </c>
      <c r="I19" s="1">
        <f t="shared" si="1"/>
        <v>3.3190642578608681E-2</v>
      </c>
      <c r="J19" s="1">
        <f t="shared" si="1"/>
        <v>1.4171487322225353</v>
      </c>
      <c r="K19" s="1">
        <f t="shared" si="1"/>
        <v>4.6913501033386172E-2</v>
      </c>
      <c r="L19" s="1">
        <f t="shared" si="1"/>
        <v>0.67392052571783956</v>
      </c>
    </row>
    <row r="21" spans="1:15" x14ac:dyDescent="0.2">
      <c r="B21" t="s">
        <v>82</v>
      </c>
    </row>
    <row r="22" spans="1:15" ht="26" x14ac:dyDescent="0.35">
      <c r="B22" s="2" t="s">
        <v>81</v>
      </c>
    </row>
    <row r="26" spans="1:15" x14ac:dyDescent="0.2">
      <c r="A26" t="s">
        <v>14</v>
      </c>
      <c r="C26" t="s">
        <v>15</v>
      </c>
    </row>
    <row r="27" spans="1:15" x14ac:dyDescent="0.2">
      <c r="A27" t="s">
        <v>16</v>
      </c>
      <c r="B27" t="s">
        <v>17</v>
      </c>
      <c r="C27" t="s">
        <v>18</v>
      </c>
      <c r="D27" t="s">
        <v>19</v>
      </c>
      <c r="E27" t="s">
        <v>20</v>
      </c>
      <c r="F27" t="s">
        <v>21</v>
      </c>
      <c r="G27" t="s">
        <v>22</v>
      </c>
      <c r="H27" t="s">
        <v>23</v>
      </c>
      <c r="I27" t="s">
        <v>24</v>
      </c>
      <c r="J27" t="s">
        <v>25</v>
      </c>
      <c r="K27" t="s">
        <v>26</v>
      </c>
      <c r="L27" t="s">
        <v>27</v>
      </c>
      <c r="M27" t="s">
        <v>28</v>
      </c>
      <c r="N27" t="s">
        <v>0</v>
      </c>
    </row>
    <row r="28" spans="1:15" x14ac:dyDescent="0.2">
      <c r="A28" t="s">
        <v>29</v>
      </c>
      <c r="B28" t="s">
        <v>30</v>
      </c>
      <c r="D28" t="s">
        <v>31</v>
      </c>
      <c r="E28">
        <v>32471</v>
      </c>
      <c r="G28">
        <v>-600</v>
      </c>
      <c r="H28">
        <v>600</v>
      </c>
      <c r="I28" t="s">
        <v>32</v>
      </c>
      <c r="J28">
        <v>1280</v>
      </c>
      <c r="K28">
        <v>2866</v>
      </c>
      <c r="L28">
        <v>3</v>
      </c>
      <c r="M28">
        <v>873</v>
      </c>
      <c r="N28">
        <v>4000</v>
      </c>
      <c r="O28" t="s">
        <v>33</v>
      </c>
    </row>
    <row r="29" spans="1:15" x14ac:dyDescent="0.2">
      <c r="A29" t="s">
        <v>29</v>
      </c>
      <c r="B29" t="s">
        <v>34</v>
      </c>
      <c r="D29" t="s">
        <v>31</v>
      </c>
      <c r="E29">
        <v>38497</v>
      </c>
      <c r="G29">
        <v>-600</v>
      </c>
      <c r="H29">
        <v>600</v>
      </c>
      <c r="I29" t="s">
        <v>32</v>
      </c>
      <c r="J29">
        <v>1282</v>
      </c>
      <c r="K29">
        <v>2991</v>
      </c>
      <c r="L29">
        <v>3</v>
      </c>
      <c r="M29">
        <v>873</v>
      </c>
      <c r="N29">
        <v>4000</v>
      </c>
      <c r="O29" t="s">
        <v>33</v>
      </c>
    </row>
    <row r="30" spans="1:15" x14ac:dyDescent="0.2">
      <c r="A30" t="s">
        <v>35</v>
      </c>
      <c r="B30" t="s">
        <v>36</v>
      </c>
      <c r="D30" t="s">
        <v>31</v>
      </c>
      <c r="E30">
        <v>46325</v>
      </c>
      <c r="G30">
        <v>-600</v>
      </c>
      <c r="H30">
        <v>600</v>
      </c>
      <c r="I30" t="s">
        <v>32</v>
      </c>
      <c r="J30">
        <v>1281</v>
      </c>
      <c r="K30">
        <v>2896</v>
      </c>
      <c r="L30">
        <v>3</v>
      </c>
      <c r="M30">
        <v>825</v>
      </c>
      <c r="N30">
        <v>4000</v>
      </c>
      <c r="O30" t="s">
        <v>33</v>
      </c>
    </row>
    <row r="31" spans="1:15" x14ac:dyDescent="0.2">
      <c r="A31" t="s">
        <v>35</v>
      </c>
      <c r="B31" t="s">
        <v>37</v>
      </c>
      <c r="D31" t="s">
        <v>31</v>
      </c>
      <c r="E31">
        <v>27740</v>
      </c>
      <c r="G31">
        <v>-600</v>
      </c>
      <c r="H31">
        <v>600</v>
      </c>
      <c r="I31" t="s">
        <v>32</v>
      </c>
      <c r="J31">
        <v>1280</v>
      </c>
      <c r="K31">
        <v>2866</v>
      </c>
      <c r="L31">
        <v>3</v>
      </c>
      <c r="M31">
        <v>825</v>
      </c>
      <c r="N31">
        <v>4000</v>
      </c>
      <c r="O31" t="s">
        <v>33</v>
      </c>
    </row>
    <row r="32" spans="1:15" x14ac:dyDescent="0.2">
      <c r="A32" t="s">
        <v>38</v>
      </c>
      <c r="B32" t="s">
        <v>39</v>
      </c>
      <c r="D32" t="s">
        <v>40</v>
      </c>
      <c r="E32">
        <v>38386</v>
      </c>
      <c r="G32">
        <v>-600</v>
      </c>
      <c r="H32">
        <v>600</v>
      </c>
      <c r="I32" t="s">
        <v>32</v>
      </c>
      <c r="J32">
        <v>1851</v>
      </c>
      <c r="K32">
        <v>1011</v>
      </c>
      <c r="L32">
        <v>3</v>
      </c>
      <c r="M32">
        <v>525</v>
      </c>
      <c r="N32">
        <v>4000</v>
      </c>
      <c r="O32" t="s">
        <v>33</v>
      </c>
    </row>
    <row r="33" spans="1:15" x14ac:dyDescent="0.2">
      <c r="A33" t="s">
        <v>41</v>
      </c>
      <c r="B33" t="s">
        <v>42</v>
      </c>
      <c r="D33" t="s">
        <v>43</v>
      </c>
      <c r="E33">
        <v>48082</v>
      </c>
      <c r="G33" t="s">
        <v>32</v>
      </c>
      <c r="H33">
        <v>500</v>
      </c>
      <c r="I33">
        <v>1</v>
      </c>
      <c r="J33">
        <v>1822</v>
      </c>
      <c r="K33">
        <v>419</v>
      </c>
      <c r="L33">
        <v>3</v>
      </c>
      <c r="M33">
        <v>500</v>
      </c>
      <c r="N33">
        <v>4000</v>
      </c>
      <c r="O33" t="s">
        <v>33</v>
      </c>
    </row>
    <row r="34" spans="1:15" x14ac:dyDescent="0.2">
      <c r="A34" t="s">
        <v>44</v>
      </c>
      <c r="B34" t="s">
        <v>45</v>
      </c>
      <c r="D34" t="s">
        <v>40</v>
      </c>
      <c r="E34">
        <v>70383</v>
      </c>
      <c r="G34">
        <v>-600</v>
      </c>
      <c r="H34">
        <v>600</v>
      </c>
      <c r="I34" t="s">
        <v>32</v>
      </c>
      <c r="J34">
        <v>1833</v>
      </c>
      <c r="K34">
        <v>939</v>
      </c>
      <c r="L34">
        <v>3</v>
      </c>
      <c r="M34">
        <v>523</v>
      </c>
      <c r="N34">
        <v>4000</v>
      </c>
      <c r="O34" t="s">
        <v>33</v>
      </c>
    </row>
    <row r="35" spans="1:15" x14ac:dyDescent="0.2">
      <c r="A35" t="s">
        <v>44</v>
      </c>
      <c r="B35" t="s">
        <v>46</v>
      </c>
      <c r="D35" t="s">
        <v>40</v>
      </c>
      <c r="E35">
        <v>42751</v>
      </c>
      <c r="G35">
        <v>-600</v>
      </c>
      <c r="H35">
        <v>600</v>
      </c>
      <c r="I35" t="s">
        <v>32</v>
      </c>
      <c r="J35">
        <v>1836</v>
      </c>
      <c r="K35">
        <v>953</v>
      </c>
      <c r="L35">
        <v>3</v>
      </c>
      <c r="M35">
        <v>523</v>
      </c>
      <c r="N35">
        <v>4000</v>
      </c>
      <c r="O35" t="s">
        <v>33</v>
      </c>
    </row>
    <row r="36" spans="1:15" x14ac:dyDescent="0.2">
      <c r="A36" t="s">
        <v>41</v>
      </c>
      <c r="B36" t="s">
        <v>47</v>
      </c>
      <c r="D36" t="s">
        <v>43</v>
      </c>
      <c r="E36">
        <v>52206</v>
      </c>
      <c r="G36">
        <v>-500</v>
      </c>
      <c r="H36">
        <v>500</v>
      </c>
      <c r="I36" t="s">
        <v>32</v>
      </c>
      <c r="J36">
        <v>1822</v>
      </c>
      <c r="K36">
        <v>419</v>
      </c>
      <c r="L36">
        <v>3</v>
      </c>
      <c r="M36">
        <v>500</v>
      </c>
      <c r="N36">
        <v>4000</v>
      </c>
      <c r="O36" t="s">
        <v>33</v>
      </c>
    </row>
    <row r="37" spans="1:15" x14ac:dyDescent="0.2">
      <c r="A37" t="s">
        <v>41</v>
      </c>
      <c r="B37" t="s">
        <v>48</v>
      </c>
      <c r="D37" t="s">
        <v>43</v>
      </c>
      <c r="E37">
        <v>35602</v>
      </c>
      <c r="G37">
        <v>-500</v>
      </c>
      <c r="H37">
        <v>500</v>
      </c>
      <c r="I37" t="s">
        <v>32</v>
      </c>
      <c r="J37">
        <v>1828</v>
      </c>
      <c r="K37">
        <v>426</v>
      </c>
      <c r="L37">
        <v>3</v>
      </c>
      <c r="M37">
        <v>500</v>
      </c>
      <c r="N37">
        <v>4000</v>
      </c>
      <c r="O37" t="s">
        <v>33</v>
      </c>
    </row>
    <row r="39" spans="1:15" x14ac:dyDescent="0.2">
      <c r="A39" t="s">
        <v>49</v>
      </c>
    </row>
    <row r="40" spans="1:15" x14ac:dyDescent="0.2">
      <c r="A40" t="s">
        <v>50</v>
      </c>
    </row>
    <row r="41" spans="1:15" x14ac:dyDescent="0.2">
      <c r="A41" t="s">
        <v>51</v>
      </c>
    </row>
    <row r="42" spans="1:15" x14ac:dyDescent="0.2">
      <c r="A42" t="s">
        <v>52</v>
      </c>
    </row>
    <row r="43" spans="1:15" x14ac:dyDescent="0.2">
      <c r="A43" t="s">
        <v>53</v>
      </c>
    </row>
    <row r="44" spans="1:15" x14ac:dyDescent="0.2">
      <c r="A44" t="s">
        <v>54</v>
      </c>
    </row>
    <row r="45" spans="1:15" x14ac:dyDescent="0.2">
      <c r="A45" t="s">
        <v>55</v>
      </c>
    </row>
    <row r="46" spans="1:15" x14ac:dyDescent="0.2">
      <c r="A46" t="s">
        <v>56</v>
      </c>
    </row>
    <row r="47" spans="1:15" x14ac:dyDescent="0.2">
      <c r="A47" t="s">
        <v>57</v>
      </c>
    </row>
    <row r="48" spans="1:15" x14ac:dyDescent="0.2">
      <c r="A48" t="s">
        <v>58</v>
      </c>
    </row>
    <row r="49" spans="1:1" x14ac:dyDescent="0.2">
      <c r="A49" t="s">
        <v>59</v>
      </c>
    </row>
    <row r="50" spans="1:1" x14ac:dyDescent="0.2">
      <c r="A50" t="s">
        <v>60</v>
      </c>
    </row>
    <row r="51" spans="1:1" x14ac:dyDescent="0.2">
      <c r="A51" t="s">
        <v>61</v>
      </c>
    </row>
    <row r="52" spans="1:1" x14ac:dyDescent="0.2">
      <c r="A52" t="s">
        <v>62</v>
      </c>
    </row>
    <row r="53" spans="1:1" x14ac:dyDescent="0.2">
      <c r="A53" t="s">
        <v>63</v>
      </c>
    </row>
    <row r="54" spans="1:1" x14ac:dyDescent="0.2">
      <c r="A54" t="s">
        <v>64</v>
      </c>
    </row>
    <row r="55" spans="1:1" x14ac:dyDescent="0.2">
      <c r="A55" t="s">
        <v>65</v>
      </c>
    </row>
    <row r="56" spans="1:1" x14ac:dyDescent="0.2">
      <c r="A56" t="s">
        <v>66</v>
      </c>
    </row>
    <row r="57" spans="1:1" x14ac:dyDescent="0.2">
      <c r="A57" t="s">
        <v>67</v>
      </c>
    </row>
    <row r="58" spans="1:1" x14ac:dyDescent="0.2">
      <c r="A58" t="s">
        <v>68</v>
      </c>
    </row>
    <row r="59" spans="1:1" x14ac:dyDescent="0.2">
      <c r="A59" t="s">
        <v>69</v>
      </c>
    </row>
    <row r="60" spans="1:1" x14ac:dyDescent="0.2">
      <c r="A60" t="s">
        <v>70</v>
      </c>
    </row>
    <row r="61" spans="1:1" x14ac:dyDescent="0.2">
      <c r="A61" t="s">
        <v>71</v>
      </c>
    </row>
    <row r="62" spans="1:1" x14ac:dyDescent="0.2">
      <c r="A62" t="s">
        <v>72</v>
      </c>
    </row>
    <row r="63" spans="1:1" x14ac:dyDescent="0.2">
      <c r="A63" t="s">
        <v>73</v>
      </c>
    </row>
    <row r="64" spans="1:1" x14ac:dyDescent="0.2">
      <c r="A64" t="s">
        <v>74</v>
      </c>
    </row>
    <row r="65" spans="1:1" x14ac:dyDescent="0.2">
      <c r="A65" t="s">
        <v>75</v>
      </c>
    </row>
    <row r="66" spans="1:1" x14ac:dyDescent="0.2">
      <c r="A66" t="s">
        <v>76</v>
      </c>
    </row>
    <row r="67" spans="1:1" x14ac:dyDescent="0.2">
      <c r="A67" t="s">
        <v>77</v>
      </c>
    </row>
    <row r="68" spans="1:1" x14ac:dyDescent="0.2">
      <c r="A6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Microsoft Office User</cp:lastModifiedBy>
  <dcterms:created xsi:type="dcterms:W3CDTF">2016-10-14T20:13:17Z</dcterms:created>
  <dcterms:modified xsi:type="dcterms:W3CDTF">2016-10-25T03:53:30Z</dcterms:modified>
</cp:coreProperties>
</file>