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90" windowWidth="15525" windowHeight="1041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<sst xmlns="http://schemas.openxmlformats.org/spreadsheetml/2006/main" count="57" uniqueCount="40">
  <si>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anglesite50052</t>
  </si>
  <si>
    <t>#2</t>
  </si>
  <si>
    <t>#3</t>
  </si>
  <si>
    <t>#4</t>
  </si>
  <si>
    <t>#5</t>
  </si>
  <si>
    <t>#8</t>
  </si>
  <si>
    <t>#10</t>
  </si>
  <si>
    <t>#11</t>
  </si>
  <si>
    <t>#12</t>
  </si>
  <si>
    <t>Ox</t>
  </si>
  <si>
    <t>Percents</t>
  </si>
  <si>
    <t>Average</t>
  </si>
  <si>
    <t>Standard</t>
  </si>
  <si>
    <t>Dev</t>
  </si>
  <si>
    <t>PbO</t>
  </si>
  <si>
    <t>Totals</t>
  </si>
  <si>
    <t>Cation</t>
  </si>
  <si>
    <t>Normalized</t>
  </si>
  <si>
    <t>to</t>
  </si>
  <si>
    <t>O</t>
  </si>
  <si>
    <t>#</t>
  </si>
  <si>
    <t>Norm</t>
  </si>
  <si>
    <t>S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</si>
  <si>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</si>
  <si>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</si>
  <si>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</si>
  <si>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</si>
  <si>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</si>
  <si>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</si>
  <si>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</si>
  <si>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</si>
  <si>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</si>
  <si>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</si>
  <si>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</si>
  <si>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barite2</t>
  </si>
  <si>
    <t>Mb</t>
  </si>
  <si>
    <t>wulfenite</t>
  </si>
  <si>
    <r>
      <t>PbSO</t>
    </r>
    <r>
      <rPr>
        <vertAlign val="subscript"/>
        <sz val="14"/>
        <rFont val="Times New Roman"/>
        <family val="1"/>
      </rPr>
      <t>4</t>
    </r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</si>
  <si>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</si>
  <si>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SO3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</si>
</sst>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J19" sqref="J19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5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</row>
    <row r="4" spans="1:12" ht="12.75">
      <c r="A4" s="1" t="s">
        <v>39</v>
      </c>
      <c r="B4" s="1">
        <v>26.42</v>
      </c>
      <c r="C4" s="1">
        <v>26.34</v>
      </c>
      <c r="D4" s="1">
        <v>26.02</v>
      </c>
      <c r="E4" s="1">
        <v>26.81</v>
      </c>
      <c r="F4" s="1">
        <v>26.12</v>
      </c>
      <c r="G4" s="1">
        <v>26.18</v>
      </c>
      <c r="H4" s="1">
        <v>26.64</v>
      </c>
      <c r="I4" s="1">
        <v>26.11</v>
      </c>
      <c r="K4" s="2">
        <f>AVERAGE(B4:I4)</f>
        <v>26.330000000000005</v>
      </c>
      <c r="L4" s="2">
        <f>STDEV(B4:I4)</f>
        <v>0.27923364512742804</v>
      </c>
    </row>
    <row r="5" spans="1:14" ht="12.75">
      <c r="A5" s="1" t="s">
        <v>14</v>
      </c>
      <c r="B5" s="2">
        <v>72.94</v>
      </c>
      <c r="C5" s="2">
        <v>73.14</v>
      </c>
      <c r="D5" s="2">
        <v>72.93</v>
      </c>
      <c r="E5" s="2">
        <v>72.42</v>
      </c>
      <c r="F5" s="2">
        <v>72.56</v>
      </c>
      <c r="G5" s="2">
        <v>72.86</v>
      </c>
      <c r="H5" s="2">
        <v>71.96</v>
      </c>
      <c r="I5" s="2">
        <v>72.95</v>
      </c>
      <c r="J5" s="2"/>
      <c r="K5" s="2">
        <f>AVERAGE(B5:I5)</f>
        <v>72.72</v>
      </c>
      <c r="L5" s="2">
        <f>STDEV(B5:I5)</f>
        <v>0.38444765573464434</v>
      </c>
      <c r="M5" s="2"/>
      <c r="N5" s="2"/>
    </row>
    <row r="6" spans="1:13" ht="12.75">
      <c r="A6" s="1" t="s">
        <v>15</v>
      </c>
      <c r="B6" s="2">
        <f aca="true" t="shared" si="0" ref="B6:I6">SUM(B4:B5)</f>
        <v>99.36</v>
      </c>
      <c r="C6" s="2">
        <f t="shared" si="0"/>
        <v>99.48</v>
      </c>
      <c r="D6" s="2">
        <f t="shared" si="0"/>
        <v>98.95</v>
      </c>
      <c r="E6" s="2">
        <f t="shared" si="0"/>
        <v>99.23</v>
      </c>
      <c r="F6" s="2">
        <f t="shared" si="0"/>
        <v>98.68</v>
      </c>
      <c r="G6" s="2">
        <f t="shared" si="0"/>
        <v>99.03999999999999</v>
      </c>
      <c r="H6" s="2">
        <f t="shared" si="0"/>
        <v>98.6</v>
      </c>
      <c r="I6" s="2">
        <f t="shared" si="0"/>
        <v>99.06</v>
      </c>
      <c r="J6" s="2"/>
      <c r="K6" s="2">
        <f>AVERAGE(B6:I6)</f>
        <v>99.05000000000001</v>
      </c>
      <c r="L6" s="2">
        <f>STDEV(B6:I6)</f>
        <v>0.30775686135693775</v>
      </c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" t="s">
        <v>16</v>
      </c>
      <c r="B8" s="2" t="s">
        <v>17</v>
      </c>
      <c r="C8" s="2" t="s">
        <v>18</v>
      </c>
      <c r="D8" s="2">
        <v>4</v>
      </c>
      <c r="E8" s="2" t="s">
        <v>19</v>
      </c>
      <c r="F8" s="2" t="s">
        <v>20</v>
      </c>
      <c r="G8" s="2" t="s">
        <v>13</v>
      </c>
      <c r="H8" s="2" t="s">
        <v>21</v>
      </c>
      <c r="I8" s="2" t="s">
        <v>16</v>
      </c>
      <c r="J8" s="2"/>
      <c r="K8" s="2"/>
      <c r="L8" s="2"/>
      <c r="M8" s="2"/>
    </row>
    <row r="9" spans="1:13" ht="12.75">
      <c r="A9" s="1" t="s">
        <v>23</v>
      </c>
      <c r="B9" s="2">
        <v>0.9927270995504035</v>
      </c>
      <c r="C9" s="2">
        <v>0.9970404166344964</v>
      </c>
      <c r="D9" s="2">
        <v>1.0040538665398961</v>
      </c>
      <c r="E9" s="2">
        <v>0.9765399791541244</v>
      </c>
      <c r="F9" s="2">
        <v>0.9973591583979066</v>
      </c>
      <c r="G9" s="2">
        <v>0.998731013513407</v>
      </c>
      <c r="H9" s="2">
        <v>0.9765318680766091</v>
      </c>
      <c r="I9" s="2">
        <v>1.001665295283789</v>
      </c>
      <c r="J9" s="2"/>
      <c r="K9" s="2">
        <f>AVERAGE(B9:I9)</f>
        <v>0.9930810871438289</v>
      </c>
      <c r="L9" s="2">
        <f>STDEV(B9:I9)</f>
        <v>0.010741113145263353</v>
      </c>
      <c r="M9" s="4">
        <v>1</v>
      </c>
    </row>
    <row r="10" spans="1:13" ht="12.75">
      <c r="A10" s="1" t="s">
        <v>22</v>
      </c>
      <c r="B10" s="2">
        <v>1.0024243001498654</v>
      </c>
      <c r="C10" s="2">
        <v>1.0009865277885013</v>
      </c>
      <c r="D10" s="2">
        <v>0.998648711153368</v>
      </c>
      <c r="E10" s="2">
        <v>1.0078200069486252</v>
      </c>
      <c r="F10" s="2">
        <v>1.000880280534031</v>
      </c>
      <c r="G10" s="2">
        <v>1.000422995495531</v>
      </c>
      <c r="H10" s="2">
        <v>1.0078227106411304</v>
      </c>
      <c r="I10" s="2">
        <v>0.9994449015720702</v>
      </c>
      <c r="J10" s="2"/>
      <c r="K10" s="2">
        <f>AVERAGE(B10:I10)</f>
        <v>1.0023063042853904</v>
      </c>
      <c r="L10" s="2">
        <f>STDEV(B10:I10)</f>
        <v>0.003580371048381742</v>
      </c>
      <c r="M10" s="4">
        <v>1</v>
      </c>
    </row>
    <row r="11" spans="1:13" ht="12.75">
      <c r="A11" s="1" t="s">
        <v>15</v>
      </c>
      <c r="B11" s="2">
        <f aca="true" t="shared" si="1" ref="B11:I11">SUM(B9:B10)</f>
        <v>1.9951513997002688</v>
      </c>
      <c r="C11" s="2">
        <f t="shared" si="1"/>
        <v>1.9980269444229977</v>
      </c>
      <c r="D11" s="2">
        <f t="shared" si="1"/>
        <v>2.002702577693264</v>
      </c>
      <c r="E11" s="2">
        <f t="shared" si="1"/>
        <v>1.9843599861027497</v>
      </c>
      <c r="F11" s="2">
        <f t="shared" si="1"/>
        <v>1.9982394389319378</v>
      </c>
      <c r="G11" s="2">
        <f t="shared" si="1"/>
        <v>1.999154009008938</v>
      </c>
      <c r="H11" s="2">
        <f t="shared" si="1"/>
        <v>1.9843545787177395</v>
      </c>
      <c r="I11" s="2">
        <f t="shared" si="1"/>
        <v>2.0011101968558593</v>
      </c>
      <c r="J11" s="2"/>
      <c r="K11" s="2">
        <f>AVERAGE(B11:I11)</f>
        <v>1.9953873914292193</v>
      </c>
      <c r="L11" s="2">
        <f>STDEV(B11:I11)</f>
        <v>0.007160742096869799</v>
      </c>
      <c r="M11" s="2"/>
    </row>
    <row r="12" spans="2:16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7" ht="20.25">
      <c r="B13" s="2"/>
      <c r="C13" s="2"/>
      <c r="D13" s="2"/>
      <c r="E13" s="2"/>
      <c r="F13" s="2"/>
      <c r="G13" s="2"/>
      <c r="H13" s="2"/>
      <c r="I13" s="2"/>
      <c r="J13" s="3" t="s">
        <v>37</v>
      </c>
      <c r="K13" s="2"/>
      <c r="L13" s="2"/>
      <c r="M13" s="2"/>
      <c r="N13" s="2"/>
      <c r="O13" s="2"/>
      <c r="P13" s="2"/>
      <c r="Q13" s="2"/>
    </row>
    <row r="14" ht="20.25">
      <c r="J14" s="3" t="s">
        <v>38</v>
      </c>
    </row>
    <row r="15" spans="1:8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29</v>
      </c>
      <c r="G15" s="1" t="s">
        <v>30</v>
      </c>
      <c r="H15" s="1" t="s">
        <v>31</v>
      </c>
    </row>
    <row r="16" spans="1:8" ht="12.75">
      <c r="A16" s="1" t="s">
        <v>32</v>
      </c>
      <c r="B16" s="1" t="s">
        <v>22</v>
      </c>
      <c r="C16" s="1" t="s">
        <v>33</v>
      </c>
      <c r="D16" s="1">
        <v>20</v>
      </c>
      <c r="E16" s="1">
        <v>10</v>
      </c>
      <c r="F16" s="1">
        <v>600</v>
      </c>
      <c r="G16" s="1">
        <v>-600</v>
      </c>
      <c r="H16" s="1" t="s">
        <v>34</v>
      </c>
    </row>
    <row r="17" spans="1:8" ht="12.75">
      <c r="A17" s="1" t="s">
        <v>32</v>
      </c>
      <c r="B17" s="1" t="s">
        <v>23</v>
      </c>
      <c r="C17" s="1" t="s">
        <v>35</v>
      </c>
      <c r="D17" s="1">
        <v>20</v>
      </c>
      <c r="E17" s="1">
        <v>10</v>
      </c>
      <c r="F17" s="1">
        <v>600</v>
      </c>
      <c r="G17" s="1">
        <v>-600</v>
      </c>
      <c r="H17" s="1" t="s">
        <v>36</v>
      </c>
    </row>
    <row r="19" spans="2:1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9" ht="12.75">
      <c r="B20" s="2"/>
      <c r="C20" s="2"/>
      <c r="D20" s="2"/>
      <c r="E20" s="2"/>
      <c r="F20" s="2"/>
      <c r="G20" s="2"/>
      <c r="H20" s="2"/>
      <c r="I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2006-12-05T19:18:06Z</dcterms:created>
  <dcterms:modified xsi:type="dcterms:W3CDTF">2007-05-05T02:20:19Z</dcterms:modified>
  <cp:category/>
  <cp:version/>
  <cp:contentType/>
  <cp:contentStatus/>
</cp:coreProperties>
</file>