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1735" windowHeight="10935"/>
  </bookViews>
  <sheets>
    <sheet name="El-Ox" sheetId="1" r:id="rId1"/>
    <sheet name="Stat" sheetId="2" r:id="rId2"/>
    <sheet name="Full" sheetId="3" r:id="rId3"/>
    <sheet name="Cal" sheetId="4" r:id="rId4"/>
  </sheets>
  <calcPr calcId="145621" iterateDelta="1E-4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3" i="1"/>
  <c r="N15" i="1"/>
  <c r="C15" i="1"/>
  <c r="D15" i="1"/>
  <c r="E15" i="1"/>
  <c r="F15" i="1"/>
  <c r="G15" i="1"/>
  <c r="H15" i="1"/>
  <c r="I15" i="1"/>
  <c r="J15" i="1"/>
  <c r="K15" i="1"/>
  <c r="L15" i="1"/>
  <c r="M15" i="1"/>
  <c r="C14" i="1"/>
  <c r="D14" i="1"/>
  <c r="E14" i="1"/>
  <c r="F14" i="1"/>
  <c r="G14" i="1"/>
  <c r="H14" i="1"/>
  <c r="I14" i="1"/>
  <c r="J14" i="1"/>
  <c r="K14" i="1"/>
  <c r="L14" i="1"/>
  <c r="M14" i="1"/>
  <c r="B15" i="1"/>
  <c r="B14" i="1"/>
  <c r="N14" i="1" s="1"/>
</calcChain>
</file>

<file path=xl/sharedStrings.xml><?xml version="1.0" encoding="utf-8"?>
<sst xmlns="http://schemas.openxmlformats.org/spreadsheetml/2006/main" count="1182" uniqueCount="205">
  <si>
    <t>Oxide</t>
  </si>
  <si>
    <t xml:space="preserve"> </t>
  </si>
  <si>
    <t>DataSet/Point</t>
  </si>
  <si>
    <t>Comment</t>
  </si>
  <si>
    <t>Na2O</t>
  </si>
  <si>
    <t>MgO</t>
  </si>
  <si>
    <t>Al2O3</t>
  </si>
  <si>
    <t>SiO2</t>
  </si>
  <si>
    <t>K2O</t>
  </si>
  <si>
    <t>P2O5</t>
  </si>
  <si>
    <t>CaO</t>
  </si>
  <si>
    <t>MnO</t>
  </si>
  <si>
    <t>FeO</t>
  </si>
  <si>
    <t>ZnO</t>
  </si>
  <si>
    <t>TiO2</t>
  </si>
  <si>
    <t>BaO</t>
  </si>
  <si>
    <t>PbO</t>
  </si>
  <si>
    <t>Total</t>
  </si>
  <si>
    <t>1 / 1 .</t>
  </si>
  <si>
    <t>R160068_medium-gray</t>
  </si>
  <si>
    <t>2 / 1 .</t>
  </si>
  <si>
    <t>3 / 1 .</t>
  </si>
  <si>
    <t>4 / 1 .</t>
  </si>
  <si>
    <t>5 / 1 .</t>
  </si>
  <si>
    <t>6 / 1 .</t>
  </si>
  <si>
    <t>7 / 1 .</t>
  </si>
  <si>
    <t>8 / 1 .</t>
  </si>
  <si>
    <t>9 / 1 .</t>
  </si>
  <si>
    <t>10 / 1 .</t>
  </si>
  <si>
    <t>11 / 1 .</t>
  </si>
  <si>
    <t>12 / 1 .</t>
  </si>
  <si>
    <t>13 / 1 .</t>
  </si>
  <si>
    <t>14 / 1 .</t>
  </si>
  <si>
    <t>R160068_bright</t>
  </si>
  <si>
    <t>15 / 1 .</t>
  </si>
  <si>
    <t>16 / 1 .</t>
  </si>
  <si>
    <t>17 / 1 .</t>
  </si>
  <si>
    <t>18 / 1 .</t>
  </si>
  <si>
    <t>19 / 1 .</t>
  </si>
  <si>
    <t>20 / 1 .</t>
  </si>
  <si>
    <t>21 / 1 .</t>
  </si>
  <si>
    <t>22 / 1 .</t>
  </si>
  <si>
    <t>23 / 1 .</t>
  </si>
  <si>
    <t>24 / 1 .</t>
  </si>
  <si>
    <t>Weight%</t>
  </si>
  <si>
    <t>StdDev wt%</t>
  </si>
  <si>
    <t>Det.Lim ppm</t>
  </si>
  <si>
    <t>Na</t>
  </si>
  <si>
    <t>Mg</t>
  </si>
  <si>
    <t>Al</t>
  </si>
  <si>
    <t>Si</t>
  </si>
  <si>
    <t>K</t>
  </si>
  <si>
    <t>P</t>
  </si>
  <si>
    <t>Ca</t>
  </si>
  <si>
    <t>Mn</t>
  </si>
  <si>
    <t>Fe</t>
  </si>
  <si>
    <t>Zn</t>
  </si>
  <si>
    <t>O</t>
  </si>
  <si>
    <t>Ti</t>
  </si>
  <si>
    <t>Ba</t>
  </si>
  <si>
    <t>Pb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</si>
  <si>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</si>
  <si>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</si>
  <si>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</si>
  <si>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</si>
  <si>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</si>
  <si>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</si>
  <si>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</si>
  <si>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</si>
  <si>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</si>
  <si>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</si>
  <si>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</si>
  <si>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</si>
  <si>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</si>
  <si>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</si>
  <si>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</si>
  <si>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</si>
  <si>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</si>
  <si>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</si>
  <si>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-13069.    Y = 26030.    Z = 454.   Comment : R160068_medium-gray</t>
  </si>
  <si>
    <t>Formula</t>
  </si>
  <si>
    <t>2 / 1 .     X = -13071.    Y = 26110.    Z = 454.   Comment : R160068_medium-gray</t>
  </si>
  <si>
    <t>3 / 1 .     X = -13042.    Y = 26155.    Z = 454.   Comment : R160068_medium-gray</t>
  </si>
  <si>
    <t>4 / 1 .     X = -13041.    Y = 26191.    Z = 454.   Comment : R160068_medium-gray</t>
  </si>
  <si>
    <t>5 / 1 .     X = -12945.    Y = 26090.    Z = 454.   Comment : R160068_medium-gray</t>
  </si>
  <si>
    <t>6 / 1 .     X = -12818.    Y = 26011.    Z = 454.   Comment : R160068_medium-gray</t>
  </si>
  <si>
    <t>7 / 1 .     X = -12835.    Y = 25904.    Z = 454.   Comment : R160068_medium-gray</t>
  </si>
  <si>
    <t>8 / 1 .     X = -13081.    Y = 25859.    Z = 454.   Comment : R160068_medium-gray</t>
  </si>
  <si>
    <t>9 / 1 .     X = -13146.    Y = 25784.    Z = 454.   Comment : R160068_medium-gray</t>
  </si>
  <si>
    <t>10 / 1 .     X = -13092.    Y = 25854.    Z = 454.   Comment : R160068_medium-gray</t>
  </si>
  <si>
    <t>11 / 1 .     X = -13081.    Y = 25796.    Z = 454.   Comment : R160068_medium-gray</t>
  </si>
  <si>
    <t>12 / 1 .     X = -12977.    Y = 25951.    Z = 454.   Comment : R160068_medium-gray</t>
  </si>
  <si>
    <t>13 / 1 .     X = -13125.    Y = 25960.    Z = 454.   Comment : R160068_medium-gray</t>
  </si>
  <si>
    <t>14 / 1 .     X = -13181.    Y = 25930.    Z = 451.   Comment : R160068_bright</t>
  </si>
  <si>
    <t>15 / 1 .     X = -13183.    Y = 25927.    Z = 451.   Comment : R160068_bright</t>
  </si>
  <si>
    <t>16 / 1 .     X = -13188.    Y = 25919.    Z = 451.   Comment : R160068_bright</t>
  </si>
  <si>
    <t>17 / 1 .     X = -13197.    Y = 25912.    Z = 451.   Comment : R160068_bright</t>
  </si>
  <si>
    <t>18 / 1 .     X = -13211.    Y = 25905.    Z = 451.   Comment : R160068_bright</t>
  </si>
  <si>
    <t>19 / 1 .     X = -13218.    Y = 25898.    Z = 451.   Comment : R160068_bright</t>
  </si>
  <si>
    <t>20 / 1 .     X = -13235.    Y = 25895.    Z = 451.   Comment : R160068_bright</t>
  </si>
  <si>
    <t>21 / 1 .     X = -13250.    Y = 25900.    Z = 451.   Comment : R160068_bright</t>
  </si>
  <si>
    <t>22 / 1 .     X = -13219.    Y = 25915.    Z = 451.   Comment : R160068_bright</t>
  </si>
  <si>
    <t>23 / 1 .     X = -13241.    Y = 25935.    Z = 454.   Comment : R160068_bright</t>
  </si>
  <si>
    <t>24 / 1 .     X = -13218.    Y = 25958.    Z = 451.   Comment : R160068_bright</t>
  </si>
  <si>
    <t>FileName :   06-29-16</t>
  </si>
  <si>
    <t>Setup Name :  A1.qtiSet</t>
  </si>
  <si>
    <t>Date :  30-Jun-2016</t>
  </si>
  <si>
    <t>Spectromers Conditions :   Sp1 TAP,  Sp4 TAP,  Sp4 TAP,  Sp1 TAP,  Sp3 LPET,  Sp3 LPET,  Sp2 LPET,  Sp5 LLIF,  Sp5 LLIF,  Sp5 LLIF</t>
  </si>
  <si>
    <t>Full Spectromers Conditions :   Sp1 TAP(2d= 25.745,K= 0.00218),  Sp4 TAP(2d= 25.745,K= 0.00218),  Sp4 TAP(2d= 25.745,K= 0.00218),  Sp1 TAP(2d= 25.745,K= 0.00218),  Sp3 LPET(2d= 8.75,K= 0.000144),  Sp3 LPET(2d= 8.75,K= 0.000144),  Sp2 LPET(2d= 8.75,K= 0.000144),  Sp5 LLIF(2d= 4.0267,K= 0.000058),  Sp5 LLIF(2d= 4.0267,K= 0.000058),  Sp5 LLIF(2d= 4.0267,K= 0.000058)</t>
  </si>
  <si>
    <t xml:space="preserve">Column Conditions :  Cond 1 : 20keV 20nA  </t>
  </si>
  <si>
    <t>User Name :  SX</t>
  </si>
  <si>
    <t>DataSet Comment :  R160068_medium-gray</t>
  </si>
  <si>
    <t xml:space="preserve">Comment :   </t>
  </si>
  <si>
    <t>Analysis Date :  6/29/2016 4:55:31 PM</t>
  </si>
  <si>
    <t>Project Name :  Anais</t>
  </si>
  <si>
    <t>Sample Name :  6_29_16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</si>
  <si>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</si>
  <si>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</si>
  <si>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</si>
  <si>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</si>
  <si>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</si>
  <si>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</si>
  <si>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</si>
  <si>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</si>
  <si>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</si>
  <si>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</si>
  <si>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</si>
  <si>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</si>
  <si>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</si>
  <si>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</si>
  <si>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</si>
  <si>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Na Ka</t>
  </si>
  <si>
    <t>TAP</t>
  </si>
  <si>
    <t xml:space="preserve">   </t>
  </si>
  <si>
    <t>Diff</t>
  </si>
  <si>
    <t xml:space="preserve"> Sp4</t>
  </si>
  <si>
    <t>Mg Ka</t>
  </si>
  <si>
    <t>Al Ka</t>
  </si>
  <si>
    <t>Si Ka</t>
  </si>
  <si>
    <t xml:space="preserve"> Sp3</t>
  </si>
  <si>
    <t>K  Ka</t>
  </si>
  <si>
    <t>LPET</t>
  </si>
  <si>
    <t>P  Ka</t>
  </si>
  <si>
    <t xml:space="preserve"> Sp2</t>
  </si>
  <si>
    <t>Ca Ka</t>
  </si>
  <si>
    <t xml:space="preserve"> Sp5</t>
  </si>
  <si>
    <t>Mn Ka</t>
  </si>
  <si>
    <t>LLIF</t>
  </si>
  <si>
    <t>Fe Kb</t>
  </si>
  <si>
    <t>Zn Ka</t>
  </si>
  <si>
    <t>Peak Position :   Sp1 46317 (-600, 600),  Sp4 38492 (-600, 600),  Sp4 32465 (-600, 600),  Sp1 27737 (-600, 600),  Sp3 42756 (-500, 600),  Sp3 70369 (-1000, 1000),  Sp2 38385 (-600, 600),  Sp5 52207 (-500, 500),  Sp5 43596 (-500, 500),  Sp5 35616 (-500, 500)</t>
  </si>
  <si>
    <t>Current Sample Position :   X = -13069 Y = 26030 Z = 454</t>
  </si>
  <si>
    <t xml:space="preserve">Standard Name :   </t>
  </si>
  <si>
    <t xml:space="preserve"> Na On albite-Cr</t>
  </si>
  <si>
    <t xml:space="preserve"> Mg On ol-fo92</t>
  </si>
  <si>
    <t xml:space="preserve"> Al, Ca On anor-hk</t>
  </si>
  <si>
    <t xml:space="preserve"> Si, K  On kspar-OR1</t>
  </si>
  <si>
    <t xml:space="preserve"> P  On ap-synap</t>
  </si>
  <si>
    <t xml:space="preserve"> Mn On rhod791</t>
  </si>
  <si>
    <t xml:space="preserve"> Fe On fayalite</t>
  </si>
  <si>
    <t xml:space="preserve"> Zn On ZnO</t>
  </si>
  <si>
    <t xml:space="preserve">Standard composition :   </t>
  </si>
  <si>
    <t xml:space="preserve"> albite-Cr = Si : 31.96%, Al : 10.39%, Fe : 0.01%, Ca : 0.01%, Na : 8.77%, K  : 0.02%, O  : 48.72%</t>
  </si>
  <si>
    <t xml:space="preserve"> ol-fo92 = Si : 19.13%, Al : 0.02%, Fe : 6.36%, Mn : 0.09%, Mg : 30.33%, Ca : 0.07%, Ni : 0.32%, O  : 43.74%</t>
  </si>
  <si>
    <t xml:space="preserve"> anor-hk = Si : 20.57%, Al : 18.98%, Fe : 0.38%, Mg : 0.05%, Ca : 13.71%, Na : 0.44%, O  : 46.08%</t>
  </si>
  <si>
    <t xml:space="preserve"> kspar-OR1 = Si : 30.1%, Al : 9.83%, Fe : 0.02%, Na : 0.85%, K  : 12.39%, Ba : 0.73%, Sr : 0.03%, Rb : 0.03%, H  : 0.01%, O  : 46.04%</t>
  </si>
  <si>
    <t xml:space="preserve"> ap-synap = F  : 3.77%, P  : 18.43%, Ca : 39.74%, O  : 38.07%</t>
  </si>
  <si>
    <t xml:space="preserve"> rhod791 = Si : 21.66%, Ti : 0.01%, Al : 0.02%, Fe : 2.1%, Mn : 36.14%, Mg : 0.58%, Ca : 2.69%, O  : 37.28%</t>
  </si>
  <si>
    <t xml:space="preserve"> fayalite = Si : 13.84%, Ti : 0.01%, Al : 0.05%, Fe : 52.24%, Mn : 1.55%, Mg : 0.06%, Ca : 0.21%, Zn : 0.38%, O  : 31.45%</t>
  </si>
  <si>
    <t xml:space="preserve"> ZnO = Zn : 80.3392%, O  : 19.6608%</t>
  </si>
  <si>
    <t xml:space="preserve">Calibration file name (Element intensity cps/nA) :   </t>
  </si>
  <si>
    <t xml:space="preserve"> Na : albite-Cr_NaSp1_136.calDat (Na : 68.9 cps/nA)</t>
  </si>
  <si>
    <t xml:space="preserve"> Mg : ol-fo92_MgSp4_067.calDat (Mg : 488.3 cps/nA)</t>
  </si>
  <si>
    <t xml:space="preserve"> Al, Ca : anor-hk_AlSp4_CaSp2_024.calDat (Al : 447.3 cps/nA, Ca : 512.7 cps/nA)</t>
  </si>
  <si>
    <t xml:space="preserve"> Si, K  : kspar-OR1_SiSp1_K Sp3_005.calDat (Si : 780.9 cps/nA, K  : 313.0 cps/nA)</t>
  </si>
  <si>
    <t xml:space="preserve"> P  : ap-synap_P Sp3_034.calDat (P  : 168.0 cps/nA)</t>
  </si>
  <si>
    <t xml:space="preserve"> Mn : rhod791_MnSp5_132.calDat (Mn : 360.3 cps/nA)</t>
  </si>
  <si>
    <t xml:space="preserve"> Fe : fayalite_FeSp5_129.calDat (Fe : 94.8 cps/nA)</t>
  </si>
  <si>
    <t xml:space="preserve"> Zn : ZnO_ZnSp5_017.calDat (Zn : 740.2 cps/nA)</t>
  </si>
  <si>
    <t>Beam Size :  2 µm</t>
  </si>
  <si>
    <t>Setup Name :  A2.qtiSet</t>
  </si>
  <si>
    <t>Spectromers Conditions :   Sp1 TAP,  Sp4 TAP,  Sp4 TAP,  Sp1 TAP,  Sp3 LPET,  Sp3 LPET,  Sp2 LPET,  Sp5 LLIF,  Sp5 LLIF,  Sp5 LLIF,  Sp5 LLIF,  Sp2 LPET,  Sp3 LPET</t>
  </si>
  <si>
    <t>Full Spectromers Conditions :   Sp1 TAP(2d= 25.745,K= 0.00218),  Sp4 TAP(2d= 25.745,K= 0.00218),  Sp4 TAP(2d= 25.745,K= 0.00218),  Sp1 TAP(2d= 25.745,K= 0.00218),  Sp3 LPET(2d= 8.75,K= 0.000144),  Sp3 LPET(2d= 8.75,K= 0.000144),  Sp2 LPET(2d= 8.75,K= 0.000144),  Sp5 LLIF(2d= 4.0267,K= 0.000058),  Sp5 LLIF(2d= 4.0267,K= 0.000058),  Sp5 LLIF(2d= 4.0267,K= 0.000058),  Sp5 LLIF(2d= 4.0267,K= 0.000058),  Sp2 LPET(2d= 8.75,K= 0.000144),  Sp3 LPET(2d= 8.75,K= 0.000144)</t>
  </si>
  <si>
    <t>DataSet Comment :  R160068_bright</t>
  </si>
  <si>
    <t>Analysis Date :  6/29/2016 5:38:58 PM</t>
  </si>
  <si>
    <t>Ti Ka</t>
  </si>
  <si>
    <t>Ba La</t>
  </si>
  <si>
    <t>Pb Ma</t>
  </si>
  <si>
    <t>Peak Position :   Sp1 46317 (-600, 600),  Sp4 38492 (-600, 600),  Sp4 32465 (-600, 600),  Sp1 27737 (-600, 600),  Sp3 42756 (-500, 600),  Sp3 70369 (-1000, 1000),  Sp2 38385 (-600, 600),  Sp5 52207 (-500, 500),  Sp5 43596 (-500, 500),  Sp5 35616 (-500, 500),  Sp5 68266 (-500),  Sp2 31727 (-600, 600),  Sp3 60416 (-600, 600)</t>
  </si>
  <si>
    <t>Current Sample Position :   X = -13181 Y = 25930 Z = 451</t>
  </si>
  <si>
    <t xml:space="preserve"> Ti On rutile1</t>
  </si>
  <si>
    <t xml:space="preserve"> Ba On barite2</t>
  </si>
  <si>
    <t xml:space="preserve"> Pb On NBS_K0229</t>
  </si>
  <si>
    <t xml:space="preserve"> rutile1 = Ti : 59.93%, O  : 40.06%</t>
  </si>
  <si>
    <t xml:space="preserve"> barite2 = Ba : 58.84%, S  : 13.74%, O  : 27.42%</t>
  </si>
  <si>
    <t xml:space="preserve"> NBS_K0229 = Si : 14.02%, Pb : 64.98%, O  : 20.99%</t>
  </si>
  <si>
    <t xml:space="preserve"> Ti : rutile1_TiSp5_009.calDat (Ti : 426.0 cps/nA)</t>
  </si>
  <si>
    <t xml:space="preserve"> Ba : barite2_BaSp2_008.calDat (Ba : 1032.3 cps/nA)</t>
  </si>
  <si>
    <t xml:space="preserve"> Pb : NBS_K0229_PbSp3_011.calDat (Pb : 155.4 cps/nA)</t>
  </si>
  <si>
    <t>Arrojadite-(BaNa)</t>
  </si>
  <si>
    <r>
      <t>BaNa</t>
    </r>
    <r>
      <rPr>
        <b/>
        <vertAlign val="subscript"/>
        <sz val="12"/>
        <color rgb="FF000000"/>
        <rFont val="Calibri"/>
        <family val="2"/>
      </rPr>
      <t>3</t>
    </r>
    <r>
      <rPr>
        <b/>
        <sz val="12"/>
        <color rgb="FF000000"/>
        <rFont val="Calibri"/>
        <family val="2"/>
      </rPr>
      <t>(NaCa)Fe</t>
    </r>
    <r>
      <rPr>
        <b/>
        <vertAlign val="superscript"/>
        <sz val="12"/>
        <color rgb="FF000000"/>
        <rFont val="Calibri"/>
        <family val="2"/>
      </rPr>
      <t>2+</t>
    </r>
    <r>
      <rPr>
        <b/>
        <vertAlign val="subscript"/>
        <sz val="12"/>
        <color rgb="FF000000"/>
        <rFont val="Calibri"/>
        <family val="2"/>
      </rPr>
      <t>13</t>
    </r>
    <r>
      <rPr>
        <b/>
        <sz val="12"/>
        <color rgb="FF000000"/>
        <rFont val="Calibri"/>
        <family val="2"/>
      </rPr>
      <t>Al(PO</t>
    </r>
    <r>
      <rPr>
        <b/>
        <vertAlign val="subscript"/>
        <sz val="12"/>
        <color rgb="FF000000"/>
        <rFont val="Calibri"/>
        <family val="2"/>
      </rPr>
      <t>4</t>
    </r>
    <r>
      <rPr>
        <b/>
        <sz val="12"/>
        <color rgb="FF000000"/>
        <rFont val="Calibri"/>
        <family val="2"/>
      </rPr>
      <t>)</t>
    </r>
    <r>
      <rPr>
        <b/>
        <vertAlign val="subscript"/>
        <sz val="12"/>
        <color rgb="FF000000"/>
        <rFont val="Calibri"/>
        <family val="2"/>
      </rPr>
      <t>11</t>
    </r>
    <r>
      <rPr>
        <b/>
        <sz val="12"/>
        <color rgb="FF000000"/>
        <rFont val="Calibri"/>
        <family val="2"/>
      </rPr>
      <t>(PO</t>
    </r>
    <r>
      <rPr>
        <b/>
        <vertAlign val="subscript"/>
        <sz val="12"/>
        <color rgb="FF000000"/>
        <rFont val="Calibri"/>
        <family val="2"/>
      </rPr>
      <t>3</t>
    </r>
    <r>
      <rPr>
        <b/>
        <sz val="12"/>
        <color rgb="FF000000"/>
        <rFont val="Calibri"/>
        <family val="2"/>
      </rPr>
      <t>OH)(OH)</t>
    </r>
  </si>
  <si>
    <t>Ideal formula:</t>
  </si>
  <si>
    <t>Empirical formula:</t>
  </si>
  <si>
    <r>
      <t>(Ba</t>
    </r>
    <r>
      <rPr>
        <vertAlign val="subscript"/>
        <sz val="12"/>
        <color rgb="FF000000"/>
        <rFont val="Times New Roman"/>
        <family val="1"/>
      </rPr>
      <t>0.42</t>
    </r>
    <r>
      <rPr>
        <sz val="12"/>
        <color rgb="FF000000"/>
        <rFont val="Times New Roman"/>
        <family val="1"/>
      </rPr>
      <t>Pb</t>
    </r>
    <r>
      <rPr>
        <vertAlign val="subscript"/>
        <sz val="12"/>
        <color rgb="FF000000"/>
        <rFont val="Times New Roman"/>
        <family val="1"/>
      </rPr>
      <t>0.41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Symbol"/>
        <family val="1"/>
        <charset val="2"/>
      </rPr>
      <t>S</t>
    </r>
    <r>
      <rPr>
        <vertAlign val="subscript"/>
        <sz val="12"/>
        <color rgb="FF000000"/>
        <rFont val="Times New Roman"/>
        <family val="1"/>
      </rPr>
      <t>0.83</t>
    </r>
    <r>
      <rPr>
        <sz val="12"/>
        <color rgb="FF000000"/>
        <rFont val="Times New Roman"/>
        <family val="1"/>
      </rPr>
      <t>Na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(Ca</t>
    </r>
    <r>
      <rPr>
        <vertAlign val="subscript"/>
        <sz val="12"/>
        <color rgb="FF000000"/>
        <rFont val="Times New Roman"/>
        <family val="1"/>
      </rPr>
      <t>0.75</t>
    </r>
    <r>
      <rPr>
        <sz val="12"/>
        <color rgb="FF000000"/>
        <rFont val="Times New Roman"/>
        <family val="1"/>
      </rPr>
      <t>Na</t>
    </r>
    <r>
      <rPr>
        <vertAlign val="subscript"/>
        <sz val="12"/>
        <color rgb="FF000000"/>
        <rFont val="Times New Roman"/>
        <family val="1"/>
      </rPr>
      <t>0.89</t>
    </r>
    <r>
      <rPr>
        <sz val="12"/>
        <color rgb="FF000000"/>
        <rFont val="Times New Roman"/>
        <family val="1"/>
      </rPr>
      <t>K</t>
    </r>
    <r>
      <rPr>
        <vertAlign val="subscript"/>
        <sz val="12"/>
        <color rgb="FF000000"/>
        <rFont val="Times New Roman"/>
        <family val="1"/>
      </rPr>
      <t>0.32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Symbol"/>
        <family val="1"/>
        <charset val="2"/>
      </rPr>
      <t>S</t>
    </r>
    <r>
      <rPr>
        <vertAlign val="subscript"/>
        <sz val="12"/>
        <color rgb="FF000000"/>
        <rFont val="Times New Roman"/>
        <family val="1"/>
      </rPr>
      <t>1.96</t>
    </r>
    <r>
      <rPr>
        <sz val="12"/>
        <color rgb="FF000000"/>
        <rFont val="Times New Roman"/>
        <family val="1"/>
      </rPr>
      <t>(Fe</t>
    </r>
    <r>
      <rPr>
        <vertAlign val="superscript"/>
        <sz val="12"/>
        <color rgb="FF000000"/>
        <rFont val="Times New Roman"/>
        <family val="1"/>
      </rPr>
      <t>2+</t>
    </r>
    <r>
      <rPr>
        <vertAlign val="subscript"/>
        <sz val="12"/>
        <color rgb="FF000000"/>
        <rFont val="Times New Roman"/>
        <family val="1"/>
      </rPr>
      <t>11.53</t>
    </r>
    <r>
      <rPr>
        <sz val="12"/>
        <color rgb="FF000000"/>
        <rFont val="Times New Roman"/>
        <family val="1"/>
      </rPr>
      <t>Mn</t>
    </r>
    <r>
      <rPr>
        <vertAlign val="subscript"/>
        <sz val="12"/>
        <color rgb="FF000000"/>
        <rFont val="Times New Roman"/>
        <family val="1"/>
      </rPr>
      <t>0.88</t>
    </r>
    <r>
      <rPr>
        <sz val="12"/>
        <color rgb="FF000000"/>
        <rFont val="Times New Roman"/>
        <family val="1"/>
      </rPr>
      <t>Mg</t>
    </r>
    <r>
      <rPr>
        <vertAlign val="subscript"/>
        <sz val="12"/>
        <color rgb="FF000000"/>
        <rFont val="Times New Roman"/>
        <family val="1"/>
      </rPr>
      <t>0.41</t>
    </r>
    <r>
      <rPr>
        <sz val="12"/>
        <color rgb="FF000000"/>
        <rFont val="Times New Roman"/>
        <family val="1"/>
      </rPr>
      <t>Zn</t>
    </r>
    <r>
      <rPr>
        <vertAlign val="subscript"/>
        <sz val="12"/>
        <color rgb="FF000000"/>
        <rFont val="Times New Roman"/>
        <family val="1"/>
      </rPr>
      <t>0.05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Symbol"/>
        <family val="1"/>
        <charset val="2"/>
      </rPr>
      <t>S</t>
    </r>
    <r>
      <rPr>
        <vertAlign val="subscript"/>
        <sz val="12"/>
        <color rgb="FF000000"/>
        <rFont val="Times New Roman"/>
        <family val="1"/>
      </rPr>
      <t>12.83</t>
    </r>
    <r>
      <rPr>
        <sz val="12"/>
        <color rgb="FF000000"/>
        <rFont val="Times New Roman"/>
        <family val="1"/>
      </rPr>
      <t>Al</t>
    </r>
    <r>
      <rPr>
        <vertAlign val="subscript"/>
        <sz val="12"/>
        <color rgb="FF000000"/>
        <rFont val="Times New Roman"/>
        <family val="1"/>
      </rPr>
      <t>1.03</t>
    </r>
    <r>
      <rPr>
        <sz val="12"/>
        <color rgb="FF000000"/>
        <rFont val="Times New Roman"/>
        <family val="1"/>
      </rPr>
      <t>(PO</t>
    </r>
    <r>
      <rPr>
        <vertAlign val="sub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)</t>
    </r>
    <r>
      <rPr>
        <vertAlign val="subscript"/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>(PO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OH)(OH)</t>
    </r>
    <r>
      <rPr>
        <vertAlign val="subscript"/>
        <sz val="12"/>
        <color rgb="FF000000"/>
        <rFont val="Times New Roman"/>
        <family val="1"/>
      </rPr>
      <t>2</t>
    </r>
  </si>
  <si>
    <t xml:space="preserve">Based on 50 O atoms. 1.22 wt.% H2O added.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</si>
</sst>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1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bscript"/>
      <sz val="12"/>
      <color rgb="FF000000"/>
      <name val="Symbol"/>
      <family val="1"/>
      <charset val="2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Q6" sqref="Q4:Q6"/>
    </sheetView>
  </sheetViews>
  <sheetFormatPr defaultRowHeight="15" x14ac:dyDescent="0.25"/>
  <cols>
    <col min="1" max="1022" width="9.140625" customWidth="1"/>
  </cols>
  <sheetData>
    <row r="1" spans="1:14" x14ac:dyDescent="0.25">
      <c r="B1" t="s">
        <v>0</v>
      </c>
      <c r="N1" t="s">
        <v>1</v>
      </c>
    </row>
    <row r="2" spans="1:14" x14ac:dyDescent="0.25">
      <c r="A2" t="s">
        <v>2</v>
      </c>
      <c r="B2" t="s">
        <v>4</v>
      </c>
      <c r="C2" t="s">
        <v>5</v>
      </c>
      <c r="D2" t="s">
        <v>6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</row>
    <row r="3" spans="1:14" x14ac:dyDescent="0.25">
      <c r="A3" t="s">
        <v>32</v>
      </c>
      <c r="B3">
        <v>5.4925649999999999</v>
      </c>
      <c r="C3">
        <v>1.1511629999999999</v>
      </c>
      <c r="D3">
        <v>2.365259</v>
      </c>
      <c r="E3">
        <v>0.69274199999999997</v>
      </c>
      <c r="F3">
        <v>38.67747</v>
      </c>
      <c r="G3">
        <v>1.903176</v>
      </c>
      <c r="H3">
        <v>2.8713030000000002</v>
      </c>
      <c r="I3">
        <v>37.504440000000002</v>
      </c>
      <c r="J3">
        <v>0.16564899999999999</v>
      </c>
      <c r="K3">
        <v>8.2385E-2</v>
      </c>
      <c r="L3">
        <v>3.1486869999999998</v>
      </c>
      <c r="M3">
        <v>3.9600179999999998</v>
      </c>
      <c r="N3">
        <f>SUM(B3:M3)</f>
        <v>98.014857000000006</v>
      </c>
    </row>
    <row r="4" spans="1:14" x14ac:dyDescent="0.25">
      <c r="A4" t="s">
        <v>34</v>
      </c>
      <c r="B4">
        <v>5.4956940000000003</v>
      </c>
      <c r="C4">
        <v>1.1424859999999999</v>
      </c>
      <c r="D4">
        <v>2.3650370000000001</v>
      </c>
      <c r="E4">
        <v>0.698322</v>
      </c>
      <c r="F4">
        <v>38.693840000000002</v>
      </c>
      <c r="G4">
        <v>1.9009720000000001</v>
      </c>
      <c r="H4">
        <v>2.8526479999999999</v>
      </c>
      <c r="I4">
        <v>37.218040000000002</v>
      </c>
      <c r="J4">
        <v>0.21887300000000001</v>
      </c>
      <c r="K4">
        <v>8.0554000000000001E-2</v>
      </c>
      <c r="L4">
        <v>3.0719820000000002</v>
      </c>
      <c r="M4">
        <v>3.8461780000000001</v>
      </c>
      <c r="N4">
        <f t="shared" ref="N4:N14" si="0">SUM(B4:M4)</f>
        <v>97.584626000000014</v>
      </c>
    </row>
    <row r="5" spans="1:14" x14ac:dyDescent="0.25">
      <c r="A5" t="s">
        <v>35</v>
      </c>
      <c r="B5">
        <v>5.4634080000000003</v>
      </c>
      <c r="C5">
        <v>1.1315569999999999</v>
      </c>
      <c r="D5">
        <v>2.3727459999999998</v>
      </c>
      <c r="E5">
        <v>0.665134</v>
      </c>
      <c r="F5">
        <v>38.702179999999998</v>
      </c>
      <c r="G5">
        <v>1.8868590000000001</v>
      </c>
      <c r="H5">
        <v>2.8864860000000001</v>
      </c>
      <c r="I5">
        <v>37.228389999999997</v>
      </c>
      <c r="J5">
        <v>0.20449000000000001</v>
      </c>
      <c r="K5">
        <v>0.1032</v>
      </c>
      <c r="L5">
        <v>3.074551</v>
      </c>
      <c r="M5">
        <v>3.905548</v>
      </c>
      <c r="N5">
        <f t="shared" si="0"/>
        <v>97.624549000000002</v>
      </c>
    </row>
    <row r="6" spans="1:14" x14ac:dyDescent="0.25">
      <c r="A6" t="s">
        <v>36</v>
      </c>
      <c r="B6">
        <v>5.4447010000000002</v>
      </c>
      <c r="C6">
        <v>1.1408389999999999</v>
      </c>
      <c r="D6">
        <v>2.4020489999999999</v>
      </c>
      <c r="E6">
        <v>0.67029000000000005</v>
      </c>
      <c r="F6">
        <v>38.549460000000003</v>
      </c>
      <c r="G6">
        <v>1.8752450000000001</v>
      </c>
      <c r="H6">
        <v>2.830549</v>
      </c>
      <c r="I6">
        <v>37.266910000000003</v>
      </c>
      <c r="J6">
        <v>0.17525199999999999</v>
      </c>
      <c r="K6">
        <v>7.8691999999999998E-2</v>
      </c>
      <c r="L6">
        <v>2.9841220000000002</v>
      </c>
      <c r="M6">
        <v>4.1039209999999997</v>
      </c>
      <c r="N6">
        <f t="shared" si="0"/>
        <v>97.522030000000015</v>
      </c>
    </row>
    <row r="7" spans="1:14" x14ac:dyDescent="0.25">
      <c r="A7" t="s">
        <v>37</v>
      </c>
      <c r="B7">
        <v>5.359642</v>
      </c>
      <c r="C7">
        <v>1.1357930000000001</v>
      </c>
      <c r="D7">
        <v>2.3366280000000001</v>
      </c>
      <c r="E7">
        <v>0.67157599999999995</v>
      </c>
      <c r="F7">
        <v>38.641530000000003</v>
      </c>
      <c r="G7">
        <v>1.855192</v>
      </c>
      <c r="H7">
        <v>2.7996750000000001</v>
      </c>
      <c r="I7">
        <v>37.610860000000002</v>
      </c>
      <c r="J7">
        <v>0.20633699999999999</v>
      </c>
      <c r="K7">
        <v>8.7440000000000004E-2</v>
      </c>
      <c r="L7">
        <v>2.860636</v>
      </c>
      <c r="M7">
        <v>4.1176919999999999</v>
      </c>
      <c r="N7">
        <f t="shared" si="0"/>
        <v>97.683001000000019</v>
      </c>
    </row>
    <row r="8" spans="1:14" x14ac:dyDescent="0.25">
      <c r="A8" t="s">
        <v>38</v>
      </c>
      <c r="B8">
        <v>5.2962030000000002</v>
      </c>
      <c r="C8">
        <v>1.119065</v>
      </c>
      <c r="D8">
        <v>2.391718</v>
      </c>
      <c r="E8">
        <v>0.68314699999999995</v>
      </c>
      <c r="F8">
        <v>38.492100000000001</v>
      </c>
      <c r="G8">
        <v>1.894544</v>
      </c>
      <c r="H8">
        <v>2.7654830000000001</v>
      </c>
      <c r="I8">
        <v>37.101460000000003</v>
      </c>
      <c r="J8">
        <v>0.219556</v>
      </c>
      <c r="K8">
        <v>9.6972000000000003E-2</v>
      </c>
      <c r="L8">
        <v>2.8562620000000001</v>
      </c>
      <c r="M8">
        <v>4.338603</v>
      </c>
      <c r="N8">
        <f t="shared" si="0"/>
        <v>97.255113000000009</v>
      </c>
    </row>
    <row r="9" spans="1:14" x14ac:dyDescent="0.25">
      <c r="A9" t="s">
        <v>39</v>
      </c>
      <c r="B9">
        <v>5.4476940000000003</v>
      </c>
      <c r="C9">
        <v>1.153718</v>
      </c>
      <c r="D9">
        <v>2.3471799999999998</v>
      </c>
      <c r="E9">
        <v>0.69139200000000001</v>
      </c>
      <c r="F9">
        <v>38.598939999999999</v>
      </c>
      <c r="G9">
        <v>1.8911659999999999</v>
      </c>
      <c r="H9">
        <v>2.7533340000000002</v>
      </c>
      <c r="I9">
        <v>37.953060000000001</v>
      </c>
      <c r="J9">
        <v>0.220614</v>
      </c>
      <c r="K9">
        <v>0.136041</v>
      </c>
      <c r="L9">
        <v>2.8509730000000002</v>
      </c>
      <c r="M9">
        <v>4.3048159999999998</v>
      </c>
      <c r="N9">
        <f t="shared" si="0"/>
        <v>98.348928000000001</v>
      </c>
    </row>
    <row r="10" spans="1:14" x14ac:dyDescent="0.25">
      <c r="A10" t="s">
        <v>40</v>
      </c>
      <c r="B10">
        <v>5.4680140000000002</v>
      </c>
      <c r="C10">
        <v>1.156363</v>
      </c>
      <c r="D10">
        <v>2.369586</v>
      </c>
      <c r="E10">
        <v>0.69998000000000005</v>
      </c>
      <c r="F10">
        <v>38.83793</v>
      </c>
      <c r="G10">
        <v>1.886601</v>
      </c>
      <c r="H10">
        <v>2.8097819999999998</v>
      </c>
      <c r="I10">
        <v>37.027320000000003</v>
      </c>
      <c r="J10">
        <v>0.21997800000000001</v>
      </c>
      <c r="K10">
        <v>0.10161299999999999</v>
      </c>
      <c r="L10">
        <v>2.7452239999999999</v>
      </c>
      <c r="M10">
        <v>4.371181</v>
      </c>
      <c r="N10">
        <f t="shared" si="0"/>
        <v>97.693571999999989</v>
      </c>
    </row>
    <row r="11" spans="1:14" x14ac:dyDescent="0.25">
      <c r="A11" t="s">
        <v>41</v>
      </c>
      <c r="B11">
        <v>5.4648820000000002</v>
      </c>
      <c r="C11">
        <v>1.1299729999999999</v>
      </c>
      <c r="D11">
        <v>2.4089209999999999</v>
      </c>
      <c r="E11">
        <v>0.68152000000000001</v>
      </c>
      <c r="F11">
        <v>38.589570000000002</v>
      </c>
      <c r="G11">
        <v>1.896649</v>
      </c>
      <c r="H11">
        <v>2.830597</v>
      </c>
      <c r="I11">
        <v>37.178739999999998</v>
      </c>
      <c r="J11">
        <v>0.204316</v>
      </c>
      <c r="K11">
        <v>9.1694999999999999E-2</v>
      </c>
      <c r="L11">
        <v>2.878012</v>
      </c>
      <c r="M11">
        <v>4.444966</v>
      </c>
      <c r="N11">
        <f t="shared" si="0"/>
        <v>97.799840999999986</v>
      </c>
    </row>
    <row r="12" spans="1:14" x14ac:dyDescent="0.25">
      <c r="A12" t="s">
        <v>42</v>
      </c>
      <c r="B12">
        <v>5.4308579999999997</v>
      </c>
      <c r="C12">
        <v>1.2094469999999999</v>
      </c>
      <c r="D12">
        <v>2.3764059999999998</v>
      </c>
      <c r="E12">
        <v>0.69047000000000003</v>
      </c>
      <c r="F12">
        <v>38.519880000000001</v>
      </c>
      <c r="G12">
        <v>1.9275960000000001</v>
      </c>
      <c r="H12">
        <v>2.793679</v>
      </c>
      <c r="I12">
        <v>37.340310000000002</v>
      </c>
      <c r="J12">
        <v>0.20760799999999999</v>
      </c>
      <c r="K12">
        <v>8.7314000000000003E-2</v>
      </c>
      <c r="L12">
        <v>2.7592150000000002</v>
      </c>
      <c r="M12">
        <v>4.3236939999999997</v>
      </c>
      <c r="N12">
        <f t="shared" si="0"/>
        <v>97.666477</v>
      </c>
    </row>
    <row r="13" spans="1:14" x14ac:dyDescent="0.25">
      <c r="A13" t="s">
        <v>43</v>
      </c>
      <c r="B13">
        <v>5.4942330000000004</v>
      </c>
      <c r="C13">
        <v>1.129556</v>
      </c>
      <c r="D13">
        <v>2.4403489999999999</v>
      </c>
      <c r="E13">
        <v>0.67555100000000001</v>
      </c>
      <c r="F13">
        <v>38.459240000000001</v>
      </c>
      <c r="G13">
        <v>1.8961509999999999</v>
      </c>
      <c r="H13">
        <v>2.7610269999999999</v>
      </c>
      <c r="I13">
        <v>37.940010000000001</v>
      </c>
      <c r="J13">
        <v>0.20649500000000001</v>
      </c>
      <c r="K13">
        <v>8.3028000000000005E-2</v>
      </c>
      <c r="L13">
        <v>2.9817840000000002</v>
      </c>
      <c r="M13">
        <v>3.9908399999999999</v>
      </c>
      <c r="N13">
        <f t="shared" si="0"/>
        <v>98.058264000000023</v>
      </c>
    </row>
    <row r="14" spans="1:14" s="1" customFormat="1" x14ac:dyDescent="0.25">
      <c r="B14" s="1">
        <f>AVERAGE(B3:B13)</f>
        <v>5.4416267272727277</v>
      </c>
      <c r="C14" s="1">
        <f t="shared" ref="C14:M14" si="1">AVERAGE(C3:C13)</f>
        <v>1.1454509090909093</v>
      </c>
      <c r="D14" s="1">
        <f t="shared" si="1"/>
        <v>2.379625363636364</v>
      </c>
      <c r="E14" s="1">
        <f t="shared" si="1"/>
        <v>0.68364763636363646</v>
      </c>
      <c r="F14" s="1">
        <f t="shared" si="1"/>
        <v>38.614739999999998</v>
      </c>
      <c r="G14" s="1">
        <f t="shared" si="1"/>
        <v>1.8921955454545456</v>
      </c>
      <c r="H14" s="1">
        <f t="shared" si="1"/>
        <v>2.8140511818181815</v>
      </c>
      <c r="I14" s="1">
        <f t="shared" si="1"/>
        <v>37.397230909090915</v>
      </c>
      <c r="J14" s="1">
        <f t="shared" si="1"/>
        <v>0.2044698181818182</v>
      </c>
      <c r="K14" s="1">
        <f t="shared" si="1"/>
        <v>9.3539454545454551E-2</v>
      </c>
      <c r="L14" s="1">
        <f t="shared" si="1"/>
        <v>2.9283134545454548</v>
      </c>
      <c r="M14" s="1">
        <f t="shared" si="1"/>
        <v>4.1552233636363631</v>
      </c>
      <c r="N14" s="1">
        <f t="shared" si="0"/>
        <v>97.750114363636385</v>
      </c>
    </row>
    <row r="15" spans="1:14" s="1" customFormat="1" x14ac:dyDescent="0.25">
      <c r="B15" s="1">
        <f>STDEV(B3:B13)</f>
        <v>6.166741574785007E-2</v>
      </c>
      <c r="C15" s="1">
        <f t="shared" ref="C15:N15" si="2">STDEV(C3:C13)</f>
        <v>2.412540666374163E-2</v>
      </c>
      <c r="D15" s="1">
        <f t="shared" si="2"/>
        <v>2.9451336255839785E-2</v>
      </c>
      <c r="E15" s="1">
        <f t="shared" si="2"/>
        <v>1.1868230249474667E-2</v>
      </c>
      <c r="F15" s="1">
        <f t="shared" si="2"/>
        <v>0.11033267113597811</v>
      </c>
      <c r="G15" s="1">
        <f t="shared" si="2"/>
        <v>1.7914250815279108E-2</v>
      </c>
      <c r="H15" s="1">
        <f t="shared" si="2"/>
        <v>4.4785225987636103E-2</v>
      </c>
      <c r="I15" s="1">
        <f t="shared" si="2"/>
        <v>0.31836759412523574</v>
      </c>
      <c r="J15" s="1">
        <f t="shared" si="2"/>
        <v>1.8205437769074288E-2</v>
      </c>
      <c r="K15" s="1">
        <f t="shared" si="2"/>
        <v>1.6370751725951021E-2</v>
      </c>
      <c r="L15" s="1">
        <f t="shared" si="2"/>
        <v>0.13302771555458931</v>
      </c>
      <c r="M15" s="1">
        <f t="shared" si="2"/>
        <v>0.21023588733385778</v>
      </c>
      <c r="N15" s="1">
        <f t="shared" si="2"/>
        <v>0.29681538174436656</v>
      </c>
    </row>
    <row r="19" spans="1:4" ht="15.75" x14ac:dyDescent="0.25">
      <c r="B19" s="2" t="s">
        <v>199</v>
      </c>
    </row>
    <row r="20" spans="1:4" ht="18.75" x14ac:dyDescent="0.25">
      <c r="A20" t="s">
        <v>201</v>
      </c>
      <c r="C20" s="2" t="s">
        <v>200</v>
      </c>
    </row>
    <row r="21" spans="1:4" ht="15.75" x14ac:dyDescent="0.25">
      <c r="C21" s="2"/>
    </row>
    <row r="22" spans="1:4" x14ac:dyDescent="0.25">
      <c r="D22" t="s">
        <v>204</v>
      </c>
    </row>
    <row r="23" spans="1:4" ht="18.75" x14ac:dyDescent="0.25">
      <c r="A23" t="s">
        <v>202</v>
      </c>
      <c r="C23" s="3" t="s">
        <v>203</v>
      </c>
    </row>
  </sheetData>
  <pageMargins left="0.69999999999999984" right="0.69999999999999984" top="1.1437007874015748" bottom="1.1437007874015748" header="0.75" footer="0.7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workbookViewId="0"/>
  </sheetViews>
  <sheetFormatPr defaultRowHeight="15" x14ac:dyDescent="0.25"/>
  <cols>
    <col min="1" max="1" width="9.140625" customWidth="1"/>
    <col min="2" max="2" width="28.28515625" customWidth="1"/>
    <col min="3" max="1024" width="9.140625" customWidth="1"/>
  </cols>
  <sheetData>
    <row r="1" spans="1:45" x14ac:dyDescent="0.25">
      <c r="C1" t="s">
        <v>44</v>
      </c>
      <c r="Q1" t="s">
        <v>1</v>
      </c>
      <c r="R1" t="s">
        <v>45</v>
      </c>
      <c r="AF1" t="s">
        <v>46</v>
      </c>
    </row>
    <row r="2" spans="1:45" x14ac:dyDescent="0.25">
      <c r="A2" t="s">
        <v>2</v>
      </c>
      <c r="B2" t="s">
        <v>3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17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  <c r="W2" t="s">
        <v>52</v>
      </c>
      <c r="X2" t="s">
        <v>53</v>
      </c>
      <c r="Y2" t="s">
        <v>54</v>
      </c>
      <c r="Z2" t="s">
        <v>55</v>
      </c>
      <c r="AA2" t="s">
        <v>56</v>
      </c>
      <c r="AB2" t="s">
        <v>57</v>
      </c>
      <c r="AC2" t="s">
        <v>58</v>
      </c>
      <c r="AD2" t="s">
        <v>59</v>
      </c>
      <c r="AE2" t="s">
        <v>60</v>
      </c>
      <c r="AF2" t="s">
        <v>47</v>
      </c>
      <c r="AG2" t="s">
        <v>48</v>
      </c>
      <c r="AH2" t="s">
        <v>49</v>
      </c>
      <c r="AI2" t="s">
        <v>50</v>
      </c>
      <c r="AJ2" t="s">
        <v>51</v>
      </c>
      <c r="AK2" t="s">
        <v>52</v>
      </c>
      <c r="AL2" t="s">
        <v>53</v>
      </c>
      <c r="AM2" t="s">
        <v>54</v>
      </c>
      <c r="AN2" t="s">
        <v>55</v>
      </c>
      <c r="AO2" t="s">
        <v>56</v>
      </c>
      <c r="AP2" t="s">
        <v>57</v>
      </c>
      <c r="AQ2" t="s">
        <v>58</v>
      </c>
      <c r="AR2" t="s">
        <v>59</v>
      </c>
      <c r="AS2" t="s">
        <v>60</v>
      </c>
    </row>
    <row r="3" spans="1:45" x14ac:dyDescent="0.25">
      <c r="A3" t="s">
        <v>18</v>
      </c>
      <c r="B3" t="s">
        <v>19</v>
      </c>
      <c r="C3">
        <v>5.2056560000000003</v>
      </c>
      <c r="D3">
        <v>0.85580500000000004</v>
      </c>
      <c r="E3">
        <v>4.1800179999999996</v>
      </c>
      <c r="F3">
        <v>4.2243000000000003E-2</v>
      </c>
      <c r="G3">
        <v>1.475E-3</v>
      </c>
      <c r="H3">
        <v>19.896909999999998</v>
      </c>
      <c r="I3">
        <v>0.68511200000000005</v>
      </c>
      <c r="J3">
        <v>3.4089680000000002</v>
      </c>
      <c r="K3">
        <v>25.70571</v>
      </c>
      <c r="L3">
        <v>9.4219999999999998E-3</v>
      </c>
      <c r="M3">
        <v>40.469659999999998</v>
      </c>
      <c r="Q3">
        <v>100.461</v>
      </c>
      <c r="R3">
        <v>0.30604900000000002</v>
      </c>
      <c r="S3">
        <v>4.5200999999999998E-2</v>
      </c>
      <c r="T3">
        <v>8.5814000000000001E-2</v>
      </c>
      <c r="U3">
        <v>1.3573E-2</v>
      </c>
      <c r="V3">
        <v>1.4421E-2</v>
      </c>
      <c r="W3">
        <v>0.40664499999999998</v>
      </c>
      <c r="X3">
        <v>2.2533000000000001E-2</v>
      </c>
      <c r="Y3">
        <v>0.100608</v>
      </c>
      <c r="Z3">
        <v>0.89780400000000005</v>
      </c>
      <c r="AA3">
        <v>4.5075999999999998E-2</v>
      </c>
      <c r="AF3">
        <v>652</v>
      </c>
      <c r="AG3">
        <v>190</v>
      </c>
      <c r="AH3">
        <v>174</v>
      </c>
      <c r="AI3">
        <v>144</v>
      </c>
      <c r="AJ3">
        <v>173</v>
      </c>
      <c r="AK3">
        <v>213</v>
      </c>
      <c r="AL3">
        <v>104</v>
      </c>
      <c r="AM3">
        <v>328</v>
      </c>
      <c r="AN3">
        <v>2451</v>
      </c>
      <c r="AO3">
        <v>539</v>
      </c>
    </row>
    <row r="4" spans="1:45" x14ac:dyDescent="0.25">
      <c r="A4" t="s">
        <v>20</v>
      </c>
      <c r="B4" t="s">
        <v>19</v>
      </c>
      <c r="C4">
        <v>4.8661409999999998</v>
      </c>
      <c r="D4">
        <v>0.82413199999999998</v>
      </c>
      <c r="E4">
        <v>4.2240149999999996</v>
      </c>
      <c r="F4">
        <v>4.1153000000000002E-2</v>
      </c>
      <c r="G4">
        <v>1.1194000000000001E-2</v>
      </c>
      <c r="H4">
        <v>19.98554</v>
      </c>
      <c r="I4">
        <v>0.56441600000000003</v>
      </c>
      <c r="J4">
        <v>3.3326229999999999</v>
      </c>
      <c r="K4">
        <v>25.203600000000002</v>
      </c>
      <c r="L4">
        <v>4.7384999999999997E-2</v>
      </c>
      <c r="M4">
        <v>40.28002</v>
      </c>
      <c r="Q4">
        <v>99.380219999999994</v>
      </c>
      <c r="R4">
        <v>0.28369800000000001</v>
      </c>
      <c r="S4">
        <v>4.2382000000000003E-2</v>
      </c>
      <c r="T4">
        <v>8.3280999999999994E-2</v>
      </c>
      <c r="U4">
        <v>1.2843E-2</v>
      </c>
      <c r="V4">
        <v>1.4300999999999999E-2</v>
      </c>
      <c r="W4">
        <v>0.401588</v>
      </c>
      <c r="X4">
        <v>1.9741999999999999E-2</v>
      </c>
      <c r="Y4">
        <v>9.5255999999999993E-2</v>
      </c>
      <c r="Z4">
        <v>0.86809000000000003</v>
      </c>
      <c r="AA4">
        <v>4.3519000000000002E-2</v>
      </c>
      <c r="AF4">
        <v>588</v>
      </c>
      <c r="AG4">
        <v>183</v>
      </c>
      <c r="AH4">
        <v>166</v>
      </c>
      <c r="AI4">
        <v>136</v>
      </c>
      <c r="AJ4">
        <v>165</v>
      </c>
      <c r="AK4">
        <v>191</v>
      </c>
      <c r="AL4">
        <v>99</v>
      </c>
      <c r="AM4">
        <v>301</v>
      </c>
      <c r="AN4">
        <v>2464</v>
      </c>
      <c r="AO4">
        <v>506</v>
      </c>
    </row>
    <row r="5" spans="1:45" x14ac:dyDescent="0.25">
      <c r="A5" t="s">
        <v>21</v>
      </c>
      <c r="B5" t="s">
        <v>19</v>
      </c>
      <c r="C5">
        <v>5.2408859999999997</v>
      </c>
      <c r="D5">
        <v>0.85584400000000005</v>
      </c>
      <c r="E5">
        <v>4.3039290000000001</v>
      </c>
      <c r="F5">
        <v>4.9979000000000003E-2</v>
      </c>
      <c r="G5">
        <v>1.0000000000000001E-5</v>
      </c>
      <c r="H5">
        <v>19.801770000000001</v>
      </c>
      <c r="I5">
        <v>0.55079100000000003</v>
      </c>
      <c r="J5">
        <v>3.3620540000000001</v>
      </c>
      <c r="K5">
        <v>24.954789999999999</v>
      </c>
      <c r="L5">
        <v>4.0959000000000002E-2</v>
      </c>
      <c r="M5">
        <v>40.203110000000002</v>
      </c>
      <c r="Q5">
        <v>99.36412</v>
      </c>
      <c r="R5">
        <v>0.29994700000000002</v>
      </c>
      <c r="S5">
        <v>4.3104999999999997E-2</v>
      </c>
      <c r="T5">
        <v>8.4416000000000005E-2</v>
      </c>
      <c r="U5">
        <v>1.2416999999999999E-2</v>
      </c>
      <c r="V5">
        <v>-5.5999999999999999E-5</v>
      </c>
      <c r="W5">
        <v>0.39888699999999999</v>
      </c>
      <c r="X5">
        <v>1.9564000000000002E-2</v>
      </c>
      <c r="Y5">
        <v>9.6189999999999998E-2</v>
      </c>
      <c r="Z5">
        <v>0.86157700000000004</v>
      </c>
      <c r="AA5">
        <v>4.2805999999999997E-2</v>
      </c>
      <c r="AF5">
        <v>628</v>
      </c>
      <c r="AG5">
        <v>179</v>
      </c>
      <c r="AH5">
        <v>167</v>
      </c>
      <c r="AI5">
        <v>126</v>
      </c>
      <c r="AK5">
        <v>208</v>
      </c>
      <c r="AL5">
        <v>99</v>
      </c>
      <c r="AM5">
        <v>316</v>
      </c>
      <c r="AN5">
        <v>2427</v>
      </c>
      <c r="AO5">
        <v>500</v>
      </c>
    </row>
    <row r="6" spans="1:45" x14ac:dyDescent="0.25">
      <c r="A6" t="s">
        <v>22</v>
      </c>
      <c r="B6" t="s">
        <v>19</v>
      </c>
      <c r="C6">
        <v>5.1884220000000001</v>
      </c>
      <c r="D6">
        <v>0.81877</v>
      </c>
      <c r="E6">
        <v>4.1896079999999998</v>
      </c>
      <c r="F6">
        <v>3.5125000000000003E-2</v>
      </c>
      <c r="G6">
        <v>3.9649999999999998E-3</v>
      </c>
      <c r="H6">
        <v>19.930440000000001</v>
      </c>
      <c r="I6">
        <v>0.57494500000000004</v>
      </c>
      <c r="J6">
        <v>3.3508619999999998</v>
      </c>
      <c r="K6">
        <v>25.24211</v>
      </c>
      <c r="L6">
        <v>2.6565999999999999E-2</v>
      </c>
      <c r="M6">
        <v>40.293979999999998</v>
      </c>
      <c r="Q6">
        <v>99.654790000000006</v>
      </c>
      <c r="R6">
        <v>0.29780200000000001</v>
      </c>
      <c r="S6">
        <v>4.2506000000000002E-2</v>
      </c>
      <c r="T6">
        <v>8.2936999999999997E-2</v>
      </c>
      <c r="U6">
        <v>1.2673E-2</v>
      </c>
      <c r="V6">
        <v>1.3860000000000001E-2</v>
      </c>
      <c r="W6">
        <v>0.400835</v>
      </c>
      <c r="X6">
        <v>1.9880999999999999E-2</v>
      </c>
      <c r="Y6">
        <v>9.6127000000000004E-2</v>
      </c>
      <c r="Z6">
        <v>0.86764799999999997</v>
      </c>
      <c r="AA6">
        <v>4.4042999999999999E-2</v>
      </c>
      <c r="AF6">
        <v>631</v>
      </c>
      <c r="AG6">
        <v>189</v>
      </c>
      <c r="AH6">
        <v>167</v>
      </c>
      <c r="AI6">
        <v>137</v>
      </c>
      <c r="AJ6">
        <v>164</v>
      </c>
      <c r="AK6">
        <v>219</v>
      </c>
      <c r="AL6">
        <v>98</v>
      </c>
      <c r="AM6">
        <v>326</v>
      </c>
      <c r="AN6">
        <v>2385</v>
      </c>
      <c r="AO6">
        <v>520</v>
      </c>
    </row>
    <row r="7" spans="1:45" x14ac:dyDescent="0.25">
      <c r="A7" t="s">
        <v>23</v>
      </c>
      <c r="B7" t="s">
        <v>19</v>
      </c>
      <c r="C7">
        <v>5.1219460000000003</v>
      </c>
      <c r="D7">
        <v>0.82898099999999997</v>
      </c>
      <c r="E7">
        <v>4.3533999999999997</v>
      </c>
      <c r="F7">
        <v>4.9838E-2</v>
      </c>
      <c r="G7">
        <v>7.9190000000000007E-3</v>
      </c>
      <c r="H7">
        <v>19.902000000000001</v>
      </c>
      <c r="I7">
        <v>0.71553599999999995</v>
      </c>
      <c r="J7">
        <v>3.3378619999999999</v>
      </c>
      <c r="K7">
        <v>25.058250000000001</v>
      </c>
      <c r="L7">
        <v>4.8786000000000003E-2</v>
      </c>
      <c r="M7">
        <v>40.409210000000002</v>
      </c>
      <c r="Q7">
        <v>99.83372</v>
      </c>
      <c r="R7">
        <v>0.29453000000000001</v>
      </c>
      <c r="S7">
        <v>4.2507999999999997E-2</v>
      </c>
      <c r="T7">
        <v>8.4786E-2</v>
      </c>
      <c r="U7">
        <v>1.2822999999999999E-2</v>
      </c>
      <c r="V7">
        <v>1.3755E-2</v>
      </c>
      <c r="W7">
        <v>0.400252</v>
      </c>
      <c r="X7">
        <v>2.1968999999999999E-2</v>
      </c>
      <c r="Y7">
        <v>9.5677999999999999E-2</v>
      </c>
      <c r="Z7">
        <v>0.86225099999999999</v>
      </c>
      <c r="AA7">
        <v>4.3063999999999998E-2</v>
      </c>
      <c r="AF7">
        <v>615</v>
      </c>
      <c r="AG7">
        <v>183</v>
      </c>
      <c r="AH7">
        <v>161</v>
      </c>
      <c r="AI7">
        <v>132</v>
      </c>
      <c r="AJ7">
        <v>160</v>
      </c>
      <c r="AK7">
        <v>207</v>
      </c>
      <c r="AL7">
        <v>98</v>
      </c>
      <c r="AM7">
        <v>317</v>
      </c>
      <c r="AN7">
        <v>2360</v>
      </c>
      <c r="AO7">
        <v>500</v>
      </c>
    </row>
    <row r="8" spans="1:45" x14ac:dyDescent="0.25">
      <c r="A8" t="s">
        <v>24</v>
      </c>
      <c r="B8" t="s">
        <v>19</v>
      </c>
      <c r="C8">
        <v>4.9310999999999998</v>
      </c>
      <c r="D8">
        <v>0.85830899999999999</v>
      </c>
      <c r="E8">
        <v>3.4125740000000002</v>
      </c>
      <c r="F8">
        <v>2.0879000000000002E-2</v>
      </c>
      <c r="G8">
        <v>3.4559999999999999E-3</v>
      </c>
      <c r="H8">
        <v>19.684709999999999</v>
      </c>
      <c r="I8">
        <v>0.67546600000000001</v>
      </c>
      <c r="J8">
        <v>3.806025</v>
      </c>
      <c r="K8">
        <v>26.386230000000001</v>
      </c>
      <c r="L8">
        <v>3.3755E-2</v>
      </c>
      <c r="M8">
        <v>39.707859999999997</v>
      </c>
      <c r="Q8">
        <v>99.52037</v>
      </c>
      <c r="R8">
        <v>0.28832799999999997</v>
      </c>
      <c r="S8">
        <v>4.3360000000000003E-2</v>
      </c>
      <c r="T8">
        <v>7.3399000000000006E-2</v>
      </c>
      <c r="U8">
        <v>1.1898000000000001E-2</v>
      </c>
      <c r="V8">
        <v>1.4069E-2</v>
      </c>
      <c r="W8">
        <v>0.39669500000000002</v>
      </c>
      <c r="X8">
        <v>2.1457E-2</v>
      </c>
      <c r="Y8">
        <v>0.10320600000000001</v>
      </c>
      <c r="Z8">
        <v>0.89761400000000002</v>
      </c>
      <c r="AA8">
        <v>4.4130999999999997E-2</v>
      </c>
      <c r="AF8">
        <v>615</v>
      </c>
      <c r="AG8">
        <v>177</v>
      </c>
      <c r="AH8">
        <v>159</v>
      </c>
      <c r="AI8">
        <v>133</v>
      </c>
      <c r="AJ8">
        <v>167</v>
      </c>
      <c r="AK8">
        <v>205</v>
      </c>
      <c r="AL8">
        <v>100</v>
      </c>
      <c r="AM8">
        <v>327</v>
      </c>
      <c r="AN8">
        <v>2403</v>
      </c>
      <c r="AO8">
        <v>519</v>
      </c>
    </row>
    <row r="9" spans="1:45" x14ac:dyDescent="0.25">
      <c r="A9" t="s">
        <v>25</v>
      </c>
      <c r="B9" t="s">
        <v>19</v>
      </c>
      <c r="C9">
        <v>5.0375050000000003</v>
      </c>
      <c r="D9">
        <v>0.82458900000000002</v>
      </c>
      <c r="E9">
        <v>4.2170959999999997</v>
      </c>
      <c r="F9">
        <v>4.1586999999999999E-2</v>
      </c>
      <c r="G9">
        <v>3.6080000000000001E-3</v>
      </c>
      <c r="H9">
        <v>19.83944</v>
      </c>
      <c r="I9">
        <v>0.62109899999999996</v>
      </c>
      <c r="J9">
        <v>3.3727299999999998</v>
      </c>
      <c r="K9">
        <v>25.518879999999999</v>
      </c>
      <c r="L9">
        <v>5.3635000000000002E-2</v>
      </c>
      <c r="M9">
        <v>40.270229999999998</v>
      </c>
      <c r="Q9">
        <v>99.800389999999993</v>
      </c>
      <c r="R9">
        <v>0.291431</v>
      </c>
      <c r="S9">
        <v>4.1843999999999999E-2</v>
      </c>
      <c r="T9">
        <v>8.3118999999999998E-2</v>
      </c>
      <c r="U9">
        <v>1.2749E-2</v>
      </c>
      <c r="V9">
        <v>1.4108000000000001E-2</v>
      </c>
      <c r="W9">
        <v>0.398895</v>
      </c>
      <c r="X9">
        <v>2.0421999999999999E-2</v>
      </c>
      <c r="Y9">
        <v>9.6111000000000002E-2</v>
      </c>
      <c r="Z9">
        <v>0.87338300000000002</v>
      </c>
      <c r="AA9">
        <v>4.3206000000000001E-2</v>
      </c>
      <c r="AF9">
        <v>641</v>
      </c>
      <c r="AG9">
        <v>165</v>
      </c>
      <c r="AH9">
        <v>167</v>
      </c>
      <c r="AI9">
        <v>135</v>
      </c>
      <c r="AJ9">
        <v>168</v>
      </c>
      <c r="AK9">
        <v>210</v>
      </c>
      <c r="AL9">
        <v>95</v>
      </c>
      <c r="AM9">
        <v>321</v>
      </c>
      <c r="AN9">
        <v>2373</v>
      </c>
      <c r="AO9">
        <v>500</v>
      </c>
    </row>
    <row r="10" spans="1:45" x14ac:dyDescent="0.25">
      <c r="A10" t="s">
        <v>26</v>
      </c>
      <c r="B10" t="s">
        <v>19</v>
      </c>
      <c r="C10">
        <v>5.1326280000000004</v>
      </c>
      <c r="D10">
        <v>0.88630299999999995</v>
      </c>
      <c r="E10">
        <v>4.0783209999999999</v>
      </c>
      <c r="F10">
        <v>4.5062999999999999E-2</v>
      </c>
      <c r="G10">
        <v>8.9739999999999993E-3</v>
      </c>
      <c r="H10">
        <v>19.864799999999999</v>
      </c>
      <c r="I10">
        <v>0.529053</v>
      </c>
      <c r="J10">
        <v>3.4578679999999999</v>
      </c>
      <c r="K10">
        <v>25.75703</v>
      </c>
      <c r="L10">
        <v>4.3164000000000001E-2</v>
      </c>
      <c r="M10">
        <v>40.312040000000003</v>
      </c>
      <c r="Q10">
        <v>100.1152</v>
      </c>
      <c r="R10">
        <v>0.295213</v>
      </c>
      <c r="S10">
        <v>4.3950999999999997E-2</v>
      </c>
      <c r="T10">
        <v>8.1655000000000005E-2</v>
      </c>
      <c r="U10">
        <v>1.2943E-2</v>
      </c>
      <c r="V10">
        <v>1.4260999999999999E-2</v>
      </c>
      <c r="W10">
        <v>0.39978200000000003</v>
      </c>
      <c r="X10">
        <v>1.9164E-2</v>
      </c>
      <c r="Y10">
        <v>9.7695000000000004E-2</v>
      </c>
      <c r="Z10">
        <v>0.88038400000000006</v>
      </c>
      <c r="AA10">
        <v>4.3806999999999999E-2</v>
      </c>
      <c r="AF10">
        <v>582</v>
      </c>
      <c r="AG10">
        <v>183</v>
      </c>
      <c r="AH10">
        <v>164</v>
      </c>
      <c r="AI10">
        <v>136</v>
      </c>
      <c r="AJ10">
        <v>166</v>
      </c>
      <c r="AK10">
        <v>207</v>
      </c>
      <c r="AL10">
        <v>98</v>
      </c>
      <c r="AM10">
        <v>321</v>
      </c>
      <c r="AN10">
        <v>2355</v>
      </c>
      <c r="AO10">
        <v>511</v>
      </c>
    </row>
    <row r="11" spans="1:45" x14ac:dyDescent="0.25">
      <c r="A11" t="s">
        <v>27</v>
      </c>
      <c r="B11" t="s">
        <v>19</v>
      </c>
      <c r="C11">
        <v>5.095351</v>
      </c>
      <c r="D11">
        <v>0.86126999999999998</v>
      </c>
      <c r="E11">
        <v>4.0779319999999997</v>
      </c>
      <c r="F11">
        <v>4.8231999999999997E-2</v>
      </c>
      <c r="G11">
        <v>6.1890000000000001E-3</v>
      </c>
      <c r="H11">
        <v>19.821539999999999</v>
      </c>
      <c r="I11">
        <v>0.47899399999999998</v>
      </c>
      <c r="J11">
        <v>3.413252</v>
      </c>
      <c r="K11">
        <v>25.820219999999999</v>
      </c>
      <c r="L11">
        <v>4.6063E-2</v>
      </c>
      <c r="M11">
        <v>40.215260000000001</v>
      </c>
      <c r="Q11">
        <v>99.884309999999999</v>
      </c>
      <c r="R11">
        <v>0.302894</v>
      </c>
      <c r="S11">
        <v>4.5738000000000001E-2</v>
      </c>
      <c r="T11">
        <v>8.5204000000000002E-2</v>
      </c>
      <c r="U11">
        <v>1.3547999999999999E-2</v>
      </c>
      <c r="V11">
        <v>1.4245000000000001E-2</v>
      </c>
      <c r="W11">
        <v>0.40677400000000002</v>
      </c>
      <c r="X11">
        <v>1.9299E-2</v>
      </c>
      <c r="Y11">
        <v>0.101326</v>
      </c>
      <c r="Z11">
        <v>0.90631700000000004</v>
      </c>
      <c r="AA11">
        <v>4.6289999999999998E-2</v>
      </c>
      <c r="AF11">
        <v>640</v>
      </c>
      <c r="AG11">
        <v>190</v>
      </c>
      <c r="AH11">
        <v>178</v>
      </c>
      <c r="AI11">
        <v>140</v>
      </c>
      <c r="AJ11">
        <v>167</v>
      </c>
      <c r="AK11">
        <v>227</v>
      </c>
      <c r="AL11">
        <v>102</v>
      </c>
      <c r="AM11">
        <v>327</v>
      </c>
      <c r="AN11">
        <v>2561</v>
      </c>
      <c r="AO11">
        <v>539</v>
      </c>
    </row>
    <row r="12" spans="1:45" x14ac:dyDescent="0.25">
      <c r="A12" t="s">
        <v>28</v>
      </c>
      <c r="B12" t="s">
        <v>19</v>
      </c>
      <c r="C12">
        <v>5.1443149999999997</v>
      </c>
      <c r="D12">
        <v>0.860182</v>
      </c>
      <c r="E12">
        <v>4.1347880000000004</v>
      </c>
      <c r="F12">
        <v>4.5871000000000002E-2</v>
      </c>
      <c r="G12">
        <v>4.5719999999999997E-3</v>
      </c>
      <c r="H12">
        <v>19.932500000000001</v>
      </c>
      <c r="I12">
        <v>0.50734800000000002</v>
      </c>
      <c r="J12">
        <v>3.4192610000000001</v>
      </c>
      <c r="K12">
        <v>25.726279999999999</v>
      </c>
      <c r="L12">
        <v>2.1699E-2</v>
      </c>
      <c r="M12">
        <v>40.402610000000003</v>
      </c>
      <c r="Q12">
        <v>100.1994</v>
      </c>
      <c r="R12">
        <v>0.30322500000000002</v>
      </c>
      <c r="S12">
        <v>4.5418E-2</v>
      </c>
      <c r="T12">
        <v>8.5332000000000005E-2</v>
      </c>
      <c r="U12">
        <v>1.3485E-2</v>
      </c>
      <c r="V12">
        <v>1.4671E-2</v>
      </c>
      <c r="W12">
        <v>0.40738200000000002</v>
      </c>
      <c r="X12">
        <v>1.9758000000000001E-2</v>
      </c>
      <c r="Y12">
        <v>0.10106800000000001</v>
      </c>
      <c r="Z12">
        <v>0.89891399999999999</v>
      </c>
      <c r="AA12">
        <v>4.6466E-2</v>
      </c>
      <c r="AF12">
        <v>623</v>
      </c>
      <c r="AG12">
        <v>193</v>
      </c>
      <c r="AH12">
        <v>176</v>
      </c>
      <c r="AI12">
        <v>141</v>
      </c>
      <c r="AJ12">
        <v>174</v>
      </c>
      <c r="AK12">
        <v>221</v>
      </c>
      <c r="AL12">
        <v>105</v>
      </c>
      <c r="AM12">
        <v>339</v>
      </c>
      <c r="AN12">
        <v>2468</v>
      </c>
      <c r="AO12">
        <v>551</v>
      </c>
    </row>
    <row r="13" spans="1:45" x14ac:dyDescent="0.25">
      <c r="A13" t="s">
        <v>29</v>
      </c>
      <c r="B13" t="s">
        <v>19</v>
      </c>
      <c r="C13">
        <v>5.0471979999999999</v>
      </c>
      <c r="D13">
        <v>0.85907100000000003</v>
      </c>
      <c r="E13">
        <v>4.052352</v>
      </c>
      <c r="F13">
        <v>5.1803000000000002E-2</v>
      </c>
      <c r="G13">
        <v>5.0590000000000001E-3</v>
      </c>
      <c r="H13">
        <v>19.97287</v>
      </c>
      <c r="I13">
        <v>0.47712599999999999</v>
      </c>
      <c r="J13">
        <v>3.4599669999999998</v>
      </c>
      <c r="K13">
        <v>25.377140000000001</v>
      </c>
      <c r="L13">
        <v>6.1825999999999999E-2</v>
      </c>
      <c r="M13">
        <v>40.263339999999999</v>
      </c>
      <c r="Q13">
        <v>99.627750000000006</v>
      </c>
      <c r="R13">
        <v>0.29902899999999999</v>
      </c>
      <c r="S13">
        <v>4.5574000000000003E-2</v>
      </c>
      <c r="T13">
        <v>8.4338999999999997E-2</v>
      </c>
      <c r="U13">
        <v>1.3601E-2</v>
      </c>
      <c r="V13">
        <v>1.4895E-2</v>
      </c>
      <c r="W13">
        <v>0.408194</v>
      </c>
      <c r="X13">
        <v>1.9269000000000001E-2</v>
      </c>
      <c r="Y13">
        <v>0.101674</v>
      </c>
      <c r="Z13">
        <v>0.89313399999999998</v>
      </c>
      <c r="AA13">
        <v>4.6289999999999998E-2</v>
      </c>
      <c r="AF13">
        <v>605</v>
      </c>
      <c r="AG13">
        <v>198</v>
      </c>
      <c r="AH13">
        <v>176</v>
      </c>
      <c r="AI13">
        <v>139</v>
      </c>
      <c r="AJ13">
        <v>176</v>
      </c>
      <c r="AK13">
        <v>211</v>
      </c>
      <c r="AL13">
        <v>105</v>
      </c>
      <c r="AM13">
        <v>332</v>
      </c>
      <c r="AN13">
        <v>2601</v>
      </c>
      <c r="AO13">
        <v>533</v>
      </c>
    </row>
    <row r="14" spans="1:45" x14ac:dyDescent="0.25">
      <c r="A14" t="s">
        <v>30</v>
      </c>
      <c r="B14" t="s">
        <v>19</v>
      </c>
      <c r="C14">
        <v>5.2702210000000003</v>
      </c>
      <c r="D14">
        <v>0.82322099999999998</v>
      </c>
      <c r="E14">
        <v>4.1908159999999999</v>
      </c>
      <c r="F14">
        <v>4.4072E-2</v>
      </c>
      <c r="G14">
        <v>1.8900000000000001E-4</v>
      </c>
      <c r="H14">
        <v>19.88373</v>
      </c>
      <c r="I14">
        <v>0.58613499999999996</v>
      </c>
      <c r="J14">
        <v>3.3885740000000002</v>
      </c>
      <c r="K14">
        <v>25.115780000000001</v>
      </c>
      <c r="L14">
        <v>5.2012000000000003E-2</v>
      </c>
      <c r="M14">
        <v>40.261040000000001</v>
      </c>
      <c r="Q14">
        <v>99.615790000000004</v>
      </c>
      <c r="R14">
        <v>0.30093900000000001</v>
      </c>
      <c r="S14">
        <v>4.2202999999999997E-2</v>
      </c>
      <c r="T14">
        <v>8.276E-2</v>
      </c>
      <c r="U14">
        <v>1.2662E-2</v>
      </c>
      <c r="V14">
        <v>1.4135E-2</v>
      </c>
      <c r="W14">
        <v>0.39971200000000001</v>
      </c>
      <c r="X14">
        <v>2.0011999999999999E-2</v>
      </c>
      <c r="Y14">
        <v>9.6317E-2</v>
      </c>
      <c r="Z14">
        <v>0.86432799999999999</v>
      </c>
      <c r="AA14">
        <v>4.2951999999999997E-2</v>
      </c>
      <c r="AF14">
        <v>641</v>
      </c>
      <c r="AG14">
        <v>178</v>
      </c>
      <c r="AH14">
        <v>162</v>
      </c>
      <c r="AI14">
        <v>133</v>
      </c>
      <c r="AJ14">
        <v>170</v>
      </c>
      <c r="AK14">
        <v>207</v>
      </c>
      <c r="AL14">
        <v>98</v>
      </c>
      <c r="AM14">
        <v>316</v>
      </c>
      <c r="AN14">
        <v>2425</v>
      </c>
      <c r="AO14">
        <v>498</v>
      </c>
    </row>
    <row r="15" spans="1:45" x14ac:dyDescent="0.25">
      <c r="A15" t="s">
        <v>31</v>
      </c>
      <c r="B15" t="s">
        <v>19</v>
      </c>
      <c r="C15">
        <v>0.13720299999999999</v>
      </c>
      <c r="D15">
        <v>1.0000000000000001E-5</v>
      </c>
      <c r="E15">
        <v>1.6126999999999999E-2</v>
      </c>
      <c r="F15">
        <v>7.45E-3</v>
      </c>
      <c r="G15">
        <v>1.0000000000000001E-5</v>
      </c>
      <c r="H15">
        <v>18.148160000000001</v>
      </c>
      <c r="I15">
        <v>35.682029999999997</v>
      </c>
      <c r="J15">
        <v>0.74400299999999997</v>
      </c>
      <c r="K15">
        <v>1.997228</v>
      </c>
      <c r="L15">
        <v>2.1725999999999999E-2</v>
      </c>
      <c r="M15">
        <v>38.545780000000001</v>
      </c>
      <c r="Q15">
        <v>95.299729999999997</v>
      </c>
      <c r="R15">
        <v>4.5247999999999997E-2</v>
      </c>
      <c r="S15">
        <v>-3.9999999999999998E-6</v>
      </c>
      <c r="T15">
        <v>1.2199E-2</v>
      </c>
      <c r="U15">
        <v>1.0413E-2</v>
      </c>
      <c r="V15">
        <v>-2.8E-5</v>
      </c>
      <c r="W15">
        <v>0.36871999999999999</v>
      </c>
      <c r="X15">
        <v>0.350657</v>
      </c>
      <c r="Y15">
        <v>5.1240000000000001E-2</v>
      </c>
      <c r="Z15">
        <v>0.24945600000000001</v>
      </c>
      <c r="AA15">
        <v>4.4452999999999999E-2</v>
      </c>
      <c r="AF15">
        <v>375</v>
      </c>
      <c r="AH15">
        <v>138</v>
      </c>
      <c r="AI15">
        <v>122</v>
      </c>
      <c r="AK15">
        <v>196</v>
      </c>
      <c r="AL15">
        <v>215</v>
      </c>
      <c r="AM15">
        <v>323</v>
      </c>
      <c r="AN15">
        <v>2163</v>
      </c>
      <c r="AO15">
        <v>526</v>
      </c>
    </row>
    <row r="16" spans="1:45" x14ac:dyDescent="0.25">
      <c r="A16" t="s">
        <v>32</v>
      </c>
      <c r="B16" t="s">
        <v>33</v>
      </c>
      <c r="C16">
        <v>4.0746669999999998</v>
      </c>
      <c r="D16">
        <v>0.69418400000000002</v>
      </c>
      <c r="E16">
        <v>1.251795</v>
      </c>
      <c r="F16">
        <v>1.3091E-2</v>
      </c>
      <c r="G16">
        <v>0.575075</v>
      </c>
      <c r="H16">
        <v>16.87932</v>
      </c>
      <c r="I16">
        <v>1.360188</v>
      </c>
      <c r="J16">
        <v>2.2236850000000001</v>
      </c>
      <c r="K16">
        <v>29.1524</v>
      </c>
      <c r="L16">
        <v>0.133081</v>
      </c>
      <c r="M16">
        <v>35.139719999999997</v>
      </c>
      <c r="N16">
        <v>4.9390000000000003E-2</v>
      </c>
      <c r="O16">
        <v>2.820122</v>
      </c>
      <c r="P16">
        <v>3.6761469999999998</v>
      </c>
      <c r="Q16">
        <v>98.042850000000001</v>
      </c>
      <c r="R16">
        <v>0.26016</v>
      </c>
      <c r="S16">
        <v>4.2286999999999998E-2</v>
      </c>
      <c r="T16">
        <v>4.4554999999999997E-2</v>
      </c>
      <c r="U16">
        <v>1.2801999999999999E-2</v>
      </c>
      <c r="V16">
        <v>3.5726000000000001E-2</v>
      </c>
      <c r="W16">
        <v>0.354744</v>
      </c>
      <c r="X16">
        <v>3.1849000000000002E-2</v>
      </c>
      <c r="Y16">
        <v>8.0593999999999999E-2</v>
      </c>
      <c r="Z16">
        <v>0.98667700000000003</v>
      </c>
      <c r="AA16">
        <v>5.2287E-2</v>
      </c>
      <c r="AC16">
        <v>3.4042999999999997E-2</v>
      </c>
      <c r="AD16">
        <v>7.6095999999999997E-2</v>
      </c>
      <c r="AE16">
        <v>0.23311399999999999</v>
      </c>
      <c r="AF16">
        <v>634</v>
      </c>
      <c r="AG16">
        <v>208</v>
      </c>
      <c r="AH16">
        <v>164</v>
      </c>
      <c r="AI16">
        <v>148</v>
      </c>
      <c r="AJ16">
        <v>186</v>
      </c>
      <c r="AK16">
        <v>195</v>
      </c>
      <c r="AL16">
        <v>112</v>
      </c>
      <c r="AM16">
        <v>345</v>
      </c>
      <c r="AN16">
        <v>2666</v>
      </c>
      <c r="AO16">
        <v>585</v>
      </c>
      <c r="AQ16">
        <v>380</v>
      </c>
      <c r="AR16">
        <v>384</v>
      </c>
      <c r="AS16">
        <v>1008</v>
      </c>
    </row>
    <row r="17" spans="1:45" x14ac:dyDescent="0.25">
      <c r="A17" t="s">
        <v>34</v>
      </c>
      <c r="B17" t="s">
        <v>33</v>
      </c>
      <c r="C17">
        <v>4.0769869999999999</v>
      </c>
      <c r="D17">
        <v>0.68895099999999998</v>
      </c>
      <c r="E17">
        <v>1.2516780000000001</v>
      </c>
      <c r="F17">
        <v>1.2654E-2</v>
      </c>
      <c r="G17">
        <v>0.57970699999999997</v>
      </c>
      <c r="H17">
        <v>16.886469999999999</v>
      </c>
      <c r="I17">
        <v>1.358614</v>
      </c>
      <c r="J17">
        <v>2.2092369999999999</v>
      </c>
      <c r="K17">
        <v>28.929780000000001</v>
      </c>
      <c r="L17">
        <v>0.175841</v>
      </c>
      <c r="M17">
        <v>35.071599999999997</v>
      </c>
      <c r="N17">
        <v>4.8292000000000002E-2</v>
      </c>
      <c r="O17">
        <v>2.7514219999999998</v>
      </c>
      <c r="P17">
        <v>3.570468</v>
      </c>
      <c r="Q17">
        <v>97.611689999999996</v>
      </c>
      <c r="R17">
        <v>0.26005299999999998</v>
      </c>
      <c r="S17">
        <v>4.2254E-2</v>
      </c>
      <c r="T17">
        <v>4.4602000000000003E-2</v>
      </c>
      <c r="U17">
        <v>1.2500000000000001E-2</v>
      </c>
      <c r="V17">
        <v>3.6054999999999997E-2</v>
      </c>
      <c r="W17">
        <v>0.35492000000000001</v>
      </c>
      <c r="X17">
        <v>3.1827000000000001E-2</v>
      </c>
      <c r="Y17">
        <v>8.0139000000000002E-2</v>
      </c>
      <c r="Z17">
        <v>0.98026199999999997</v>
      </c>
      <c r="AA17">
        <v>5.2046000000000002E-2</v>
      </c>
      <c r="AC17">
        <v>3.3349999999999998E-2</v>
      </c>
      <c r="AD17">
        <v>7.5176000000000007E-2</v>
      </c>
      <c r="AE17">
        <v>0.228635</v>
      </c>
      <c r="AF17">
        <v>624</v>
      </c>
      <c r="AG17">
        <v>211</v>
      </c>
      <c r="AH17">
        <v>167</v>
      </c>
      <c r="AI17">
        <v>144</v>
      </c>
      <c r="AJ17">
        <v>191</v>
      </c>
      <c r="AK17">
        <v>212</v>
      </c>
      <c r="AL17">
        <v>112</v>
      </c>
      <c r="AM17">
        <v>339</v>
      </c>
      <c r="AN17">
        <v>2627</v>
      </c>
      <c r="AO17">
        <v>567</v>
      </c>
      <c r="AQ17">
        <v>372</v>
      </c>
      <c r="AR17">
        <v>384</v>
      </c>
      <c r="AS17">
        <v>966</v>
      </c>
    </row>
    <row r="18" spans="1:45" x14ac:dyDescent="0.25">
      <c r="A18" t="s">
        <v>35</v>
      </c>
      <c r="B18" t="s">
        <v>33</v>
      </c>
      <c r="C18">
        <v>4.0530369999999998</v>
      </c>
      <c r="D18">
        <v>0.682361</v>
      </c>
      <c r="E18">
        <v>1.2557579999999999</v>
      </c>
      <c r="F18">
        <v>2.0632999999999999E-2</v>
      </c>
      <c r="G18">
        <v>0.55215599999999998</v>
      </c>
      <c r="H18">
        <v>16.89011</v>
      </c>
      <c r="I18">
        <v>1.348527</v>
      </c>
      <c r="J18">
        <v>2.2354430000000001</v>
      </c>
      <c r="K18">
        <v>28.937819999999999</v>
      </c>
      <c r="L18">
        <v>0.16428599999999999</v>
      </c>
      <c r="M18">
        <v>35.087389999999999</v>
      </c>
      <c r="N18">
        <v>6.1869E-2</v>
      </c>
      <c r="O18">
        <v>2.7537219999999998</v>
      </c>
      <c r="P18">
        <v>3.6255809999999999</v>
      </c>
      <c r="Q18">
        <v>97.668689999999998</v>
      </c>
      <c r="R18">
        <v>0.26036300000000001</v>
      </c>
      <c r="S18">
        <v>4.1908000000000001E-2</v>
      </c>
      <c r="T18">
        <v>4.4818999999999998E-2</v>
      </c>
      <c r="U18">
        <v>1.2494E-2</v>
      </c>
      <c r="V18">
        <v>3.5312999999999997E-2</v>
      </c>
      <c r="W18">
        <v>0.35505599999999998</v>
      </c>
      <c r="X18">
        <v>3.1806000000000001E-2</v>
      </c>
      <c r="Y18">
        <v>8.0520999999999995E-2</v>
      </c>
      <c r="Z18">
        <v>0.98222100000000001</v>
      </c>
      <c r="AA18">
        <v>5.2453E-2</v>
      </c>
      <c r="AC18">
        <v>3.2911999999999997E-2</v>
      </c>
      <c r="AD18">
        <v>7.5282000000000002E-2</v>
      </c>
      <c r="AE18">
        <v>0.23180899999999999</v>
      </c>
      <c r="AF18">
        <v>692</v>
      </c>
      <c r="AG18">
        <v>205</v>
      </c>
      <c r="AH18">
        <v>171</v>
      </c>
      <c r="AI18">
        <v>140</v>
      </c>
      <c r="AJ18">
        <v>190</v>
      </c>
      <c r="AK18">
        <v>194</v>
      </c>
      <c r="AL18">
        <v>115</v>
      </c>
      <c r="AM18">
        <v>333</v>
      </c>
      <c r="AN18">
        <v>2697</v>
      </c>
      <c r="AO18">
        <v>576</v>
      </c>
      <c r="AQ18">
        <v>357</v>
      </c>
      <c r="AR18">
        <v>384</v>
      </c>
      <c r="AS18">
        <v>1009</v>
      </c>
    </row>
    <row r="19" spans="1:45" x14ac:dyDescent="0.25">
      <c r="A19" t="s">
        <v>36</v>
      </c>
      <c r="B19" t="s">
        <v>33</v>
      </c>
      <c r="C19">
        <v>4.0391579999999996</v>
      </c>
      <c r="D19">
        <v>0.68795799999999996</v>
      </c>
      <c r="E19">
        <v>1.271266</v>
      </c>
      <c r="F19">
        <v>1.3169E-2</v>
      </c>
      <c r="G19">
        <v>0.55643699999999996</v>
      </c>
      <c r="H19">
        <v>16.823460000000001</v>
      </c>
      <c r="I19">
        <v>1.3402270000000001</v>
      </c>
      <c r="J19">
        <v>2.192123</v>
      </c>
      <c r="K19">
        <v>28.967770000000002</v>
      </c>
      <c r="L19">
        <v>0.140796</v>
      </c>
      <c r="M19">
        <v>34.988210000000002</v>
      </c>
      <c r="N19">
        <v>4.7176000000000003E-2</v>
      </c>
      <c r="O19">
        <v>2.6727300000000001</v>
      </c>
      <c r="P19">
        <v>3.8097340000000002</v>
      </c>
      <c r="Q19">
        <v>97.550219999999996</v>
      </c>
      <c r="R19">
        <v>0.25877499999999998</v>
      </c>
      <c r="S19">
        <v>4.2042000000000003E-2</v>
      </c>
      <c r="T19">
        <v>4.4796999999999997E-2</v>
      </c>
      <c r="U19">
        <v>1.2688E-2</v>
      </c>
      <c r="V19">
        <v>3.5553000000000001E-2</v>
      </c>
      <c r="W19">
        <v>0.35372700000000001</v>
      </c>
      <c r="X19">
        <v>3.1609999999999999E-2</v>
      </c>
      <c r="Y19">
        <v>7.9927999999999999E-2</v>
      </c>
      <c r="Z19">
        <v>0.98207199999999994</v>
      </c>
      <c r="AA19">
        <v>5.1869999999999999E-2</v>
      </c>
      <c r="AC19">
        <v>3.2301999999999997E-2</v>
      </c>
      <c r="AD19">
        <v>7.4366000000000002E-2</v>
      </c>
      <c r="AE19">
        <v>0.23547299999999999</v>
      </c>
      <c r="AF19">
        <v>654</v>
      </c>
      <c r="AG19">
        <v>207</v>
      </c>
      <c r="AH19">
        <v>162</v>
      </c>
      <c r="AI19">
        <v>147</v>
      </c>
      <c r="AJ19">
        <v>195</v>
      </c>
      <c r="AK19">
        <v>207</v>
      </c>
      <c r="AL19">
        <v>112</v>
      </c>
      <c r="AM19">
        <v>343</v>
      </c>
      <c r="AN19">
        <v>2685</v>
      </c>
      <c r="AO19">
        <v>577</v>
      </c>
      <c r="AQ19">
        <v>359</v>
      </c>
      <c r="AR19">
        <v>391</v>
      </c>
      <c r="AS19">
        <v>953</v>
      </c>
    </row>
    <row r="20" spans="1:45" x14ac:dyDescent="0.25">
      <c r="A20" t="s">
        <v>37</v>
      </c>
      <c r="B20" t="s">
        <v>33</v>
      </c>
      <c r="C20">
        <v>3.976057</v>
      </c>
      <c r="D20">
        <v>0.68491500000000005</v>
      </c>
      <c r="E20">
        <v>1.236642</v>
      </c>
      <c r="F20">
        <v>1.7935E-2</v>
      </c>
      <c r="G20">
        <v>0.557504</v>
      </c>
      <c r="H20">
        <v>16.86364</v>
      </c>
      <c r="I20">
        <v>1.325895</v>
      </c>
      <c r="J20">
        <v>2.168212</v>
      </c>
      <c r="K20">
        <v>29.235119999999998</v>
      </c>
      <c r="L20">
        <v>0.165769</v>
      </c>
      <c r="M20">
        <v>35.052610000000001</v>
      </c>
      <c r="N20">
        <v>5.2420000000000001E-2</v>
      </c>
      <c r="O20">
        <v>2.5621299999999998</v>
      </c>
      <c r="P20">
        <v>3.8225169999999999</v>
      </c>
      <c r="Q20">
        <v>97.721369999999993</v>
      </c>
      <c r="R20">
        <v>0.25616499999999998</v>
      </c>
      <c r="S20">
        <v>4.1640000000000003E-2</v>
      </c>
      <c r="T20">
        <v>4.4423999999999998E-2</v>
      </c>
      <c r="U20">
        <v>1.3074000000000001E-2</v>
      </c>
      <c r="V20">
        <v>3.5438999999999998E-2</v>
      </c>
      <c r="W20">
        <v>0.35465600000000003</v>
      </c>
      <c r="X20">
        <v>3.1489000000000003E-2</v>
      </c>
      <c r="Y20">
        <v>7.9499E-2</v>
      </c>
      <c r="Z20">
        <v>0.98858900000000005</v>
      </c>
      <c r="AA20">
        <v>5.2558000000000001E-2</v>
      </c>
      <c r="AC20">
        <v>3.2332E-2</v>
      </c>
      <c r="AD20">
        <v>7.3011999999999994E-2</v>
      </c>
      <c r="AE20">
        <v>0.23737800000000001</v>
      </c>
      <c r="AF20">
        <v>638</v>
      </c>
      <c r="AG20">
        <v>195</v>
      </c>
      <c r="AH20">
        <v>169</v>
      </c>
      <c r="AI20">
        <v>149</v>
      </c>
      <c r="AJ20">
        <v>190</v>
      </c>
      <c r="AK20">
        <v>216</v>
      </c>
      <c r="AL20">
        <v>113</v>
      </c>
      <c r="AM20">
        <v>340</v>
      </c>
      <c r="AN20">
        <v>2634</v>
      </c>
      <c r="AO20">
        <v>577</v>
      </c>
      <c r="AQ20">
        <v>356</v>
      </c>
      <c r="AR20">
        <v>392</v>
      </c>
      <c r="AS20">
        <v>995</v>
      </c>
    </row>
    <row r="21" spans="1:45" x14ac:dyDescent="0.25">
      <c r="A21" t="s">
        <v>38</v>
      </c>
      <c r="B21" t="s">
        <v>33</v>
      </c>
      <c r="C21">
        <v>3.928995</v>
      </c>
      <c r="D21">
        <v>0.67482799999999998</v>
      </c>
      <c r="E21">
        <v>1.2657989999999999</v>
      </c>
      <c r="F21">
        <v>2.3417E-2</v>
      </c>
      <c r="G21">
        <v>0.56711</v>
      </c>
      <c r="H21">
        <v>16.79843</v>
      </c>
      <c r="I21">
        <v>1.3540190000000001</v>
      </c>
      <c r="J21">
        <v>2.1417329999999999</v>
      </c>
      <c r="K21">
        <v>28.83916</v>
      </c>
      <c r="L21">
        <v>0.17638999999999999</v>
      </c>
      <c r="M21">
        <v>34.891399999999997</v>
      </c>
      <c r="N21">
        <v>5.8134999999999999E-2</v>
      </c>
      <c r="O21">
        <v>2.5582120000000002</v>
      </c>
      <c r="P21">
        <v>4.0275930000000004</v>
      </c>
      <c r="Q21">
        <v>97.305210000000002</v>
      </c>
      <c r="R21">
        <v>0.25392999999999999</v>
      </c>
      <c r="S21">
        <v>4.1314999999999998E-2</v>
      </c>
      <c r="T21">
        <v>4.4549999999999999E-2</v>
      </c>
      <c r="U21">
        <v>1.2763E-2</v>
      </c>
      <c r="V21">
        <v>3.5860000000000003E-2</v>
      </c>
      <c r="W21">
        <v>0.35321999999999998</v>
      </c>
      <c r="X21">
        <v>3.1850999999999997E-2</v>
      </c>
      <c r="Y21">
        <v>7.8928999999999999E-2</v>
      </c>
      <c r="Z21">
        <v>0.97883699999999996</v>
      </c>
      <c r="AA21">
        <v>5.1945999999999999E-2</v>
      </c>
      <c r="AC21">
        <v>3.4063999999999997E-2</v>
      </c>
      <c r="AD21">
        <v>7.2646000000000002E-2</v>
      </c>
      <c r="AE21">
        <v>0.24143100000000001</v>
      </c>
      <c r="AF21">
        <v>653</v>
      </c>
      <c r="AG21">
        <v>196</v>
      </c>
      <c r="AH21">
        <v>158</v>
      </c>
      <c r="AI21">
        <v>143</v>
      </c>
      <c r="AJ21">
        <v>195</v>
      </c>
      <c r="AK21">
        <v>197</v>
      </c>
      <c r="AL21">
        <v>115</v>
      </c>
      <c r="AM21">
        <v>340</v>
      </c>
      <c r="AN21">
        <v>2688</v>
      </c>
      <c r="AO21">
        <v>566</v>
      </c>
      <c r="AQ21">
        <v>375</v>
      </c>
      <c r="AR21">
        <v>384</v>
      </c>
      <c r="AS21">
        <v>930</v>
      </c>
    </row>
    <row r="22" spans="1:45" x14ac:dyDescent="0.25">
      <c r="A22" t="s">
        <v>39</v>
      </c>
      <c r="B22" t="s">
        <v>33</v>
      </c>
      <c r="C22">
        <v>4.0413790000000001</v>
      </c>
      <c r="D22">
        <v>0.69572400000000001</v>
      </c>
      <c r="E22">
        <v>1.242227</v>
      </c>
      <c r="F22">
        <v>1.3488E-2</v>
      </c>
      <c r="G22">
        <v>0.57395399999999996</v>
      </c>
      <c r="H22">
        <v>16.845050000000001</v>
      </c>
      <c r="I22">
        <v>1.3516049999999999</v>
      </c>
      <c r="J22">
        <v>2.1323240000000001</v>
      </c>
      <c r="K22">
        <v>29.501110000000001</v>
      </c>
      <c r="L22">
        <v>0.17724000000000001</v>
      </c>
      <c r="M22">
        <v>35.172420000000002</v>
      </c>
      <c r="N22">
        <v>8.1557000000000004E-2</v>
      </c>
      <c r="O22">
        <v>2.5534750000000002</v>
      </c>
      <c r="P22">
        <v>3.9962279999999999</v>
      </c>
      <c r="Q22">
        <v>98.377780000000001</v>
      </c>
      <c r="R22">
        <v>0.25058399999999997</v>
      </c>
      <c r="S22">
        <v>3.9941999999999998E-2</v>
      </c>
      <c r="T22">
        <v>4.2405999999999999E-2</v>
      </c>
      <c r="U22">
        <v>1.1660999999999999E-2</v>
      </c>
      <c r="V22">
        <v>3.4118999999999997E-2</v>
      </c>
      <c r="W22">
        <v>0.34765499999999999</v>
      </c>
      <c r="X22">
        <v>3.0485000000000002E-2</v>
      </c>
      <c r="Y22">
        <v>7.5251999999999999E-2</v>
      </c>
      <c r="Z22">
        <v>0.97486499999999998</v>
      </c>
      <c r="AA22">
        <v>4.9315999999999999E-2</v>
      </c>
      <c r="AC22">
        <v>2.9756000000000001E-2</v>
      </c>
      <c r="AD22">
        <v>6.9657999999999998E-2</v>
      </c>
      <c r="AE22">
        <v>0.23178699999999999</v>
      </c>
      <c r="AF22">
        <v>564</v>
      </c>
      <c r="AG22">
        <v>187</v>
      </c>
      <c r="AH22">
        <v>157</v>
      </c>
      <c r="AI22">
        <v>134</v>
      </c>
      <c r="AJ22">
        <v>178</v>
      </c>
      <c r="AK22">
        <v>193</v>
      </c>
      <c r="AL22">
        <v>108</v>
      </c>
      <c r="AM22">
        <v>320</v>
      </c>
      <c r="AN22">
        <v>2530</v>
      </c>
      <c r="AO22">
        <v>536</v>
      </c>
      <c r="AQ22">
        <v>305</v>
      </c>
      <c r="AR22">
        <v>369</v>
      </c>
      <c r="AS22">
        <v>946</v>
      </c>
    </row>
    <row r="23" spans="1:45" x14ac:dyDescent="0.25">
      <c r="A23" t="s">
        <v>40</v>
      </c>
      <c r="B23" t="s">
        <v>33</v>
      </c>
      <c r="C23">
        <v>4.0564530000000003</v>
      </c>
      <c r="D23">
        <v>0.69731900000000002</v>
      </c>
      <c r="E23">
        <v>1.2540849999999999</v>
      </c>
      <c r="F23">
        <v>1.5973000000000001E-2</v>
      </c>
      <c r="G23">
        <v>0.58108300000000002</v>
      </c>
      <c r="H23">
        <v>16.949349999999999</v>
      </c>
      <c r="I23">
        <v>1.3483430000000001</v>
      </c>
      <c r="J23">
        <v>2.17604</v>
      </c>
      <c r="K23">
        <v>28.78153</v>
      </c>
      <c r="L23">
        <v>0.176729</v>
      </c>
      <c r="M23">
        <v>35.113320000000002</v>
      </c>
      <c r="N23">
        <v>6.0916999999999999E-2</v>
      </c>
      <c r="O23">
        <v>2.458761</v>
      </c>
      <c r="P23">
        <v>4.057836</v>
      </c>
      <c r="Q23">
        <v>97.727739999999997</v>
      </c>
      <c r="R23">
        <v>0.259405</v>
      </c>
      <c r="S23">
        <v>4.2501999999999998E-2</v>
      </c>
      <c r="T23">
        <v>4.4484000000000003E-2</v>
      </c>
      <c r="U23">
        <v>1.2744999999999999E-2</v>
      </c>
      <c r="V23">
        <v>3.6019000000000002E-2</v>
      </c>
      <c r="W23">
        <v>0.355962</v>
      </c>
      <c r="X23">
        <v>3.1819E-2</v>
      </c>
      <c r="Y23">
        <v>7.9770999999999995E-2</v>
      </c>
      <c r="Z23">
        <v>0.97865199999999997</v>
      </c>
      <c r="AA23">
        <v>5.0953999999999999E-2</v>
      </c>
      <c r="AC23">
        <v>3.3042000000000002E-2</v>
      </c>
      <c r="AD23">
        <v>7.1399000000000004E-2</v>
      </c>
      <c r="AE23">
        <v>0.24513099999999999</v>
      </c>
      <c r="AF23">
        <v>647</v>
      </c>
      <c r="AG23">
        <v>213</v>
      </c>
      <c r="AH23">
        <v>161</v>
      </c>
      <c r="AI23">
        <v>146</v>
      </c>
      <c r="AJ23">
        <v>187</v>
      </c>
      <c r="AK23">
        <v>200</v>
      </c>
      <c r="AL23">
        <v>114</v>
      </c>
      <c r="AM23">
        <v>344</v>
      </c>
      <c r="AN23">
        <v>2721</v>
      </c>
      <c r="AO23">
        <v>552</v>
      </c>
      <c r="AQ23">
        <v>359</v>
      </c>
      <c r="AR23">
        <v>384</v>
      </c>
      <c r="AS23">
        <v>1018</v>
      </c>
    </row>
    <row r="24" spans="1:45" x14ac:dyDescent="0.25">
      <c r="A24" t="s">
        <v>41</v>
      </c>
      <c r="B24" t="s">
        <v>33</v>
      </c>
      <c r="C24">
        <v>4.0541299999999998</v>
      </c>
      <c r="D24">
        <v>0.68140500000000004</v>
      </c>
      <c r="E24">
        <v>1.2749029999999999</v>
      </c>
      <c r="F24">
        <v>1.8988000000000001E-2</v>
      </c>
      <c r="G24">
        <v>0.56575900000000001</v>
      </c>
      <c r="H24">
        <v>16.840969999999999</v>
      </c>
      <c r="I24">
        <v>1.355523</v>
      </c>
      <c r="J24">
        <v>2.1921599999999999</v>
      </c>
      <c r="K24">
        <v>28.899229999999999</v>
      </c>
      <c r="L24">
        <v>0.16414599999999999</v>
      </c>
      <c r="M24">
        <v>35.034260000000003</v>
      </c>
      <c r="N24">
        <v>5.4970999999999999E-2</v>
      </c>
      <c r="O24">
        <v>2.5776919999999999</v>
      </c>
      <c r="P24">
        <v>4.1263319999999997</v>
      </c>
      <c r="Q24">
        <v>97.840459999999993</v>
      </c>
      <c r="R24">
        <v>0.25098799999999999</v>
      </c>
      <c r="S24">
        <v>3.9893999999999999E-2</v>
      </c>
      <c r="T24">
        <v>4.2885E-2</v>
      </c>
      <c r="U24">
        <v>1.2128999999999999E-2</v>
      </c>
      <c r="V24">
        <v>3.3923000000000002E-2</v>
      </c>
      <c r="W24">
        <v>0.34760400000000002</v>
      </c>
      <c r="X24">
        <v>3.0523999999999999E-2</v>
      </c>
      <c r="Y24">
        <v>7.6139999999999999E-2</v>
      </c>
      <c r="Z24">
        <v>0.95994299999999999</v>
      </c>
      <c r="AA24">
        <v>4.9890999999999998E-2</v>
      </c>
      <c r="AC24">
        <v>3.116E-2</v>
      </c>
      <c r="AD24">
        <v>7.0106000000000002E-2</v>
      </c>
      <c r="AE24">
        <v>0.23568700000000001</v>
      </c>
      <c r="AF24">
        <v>575</v>
      </c>
      <c r="AG24">
        <v>198</v>
      </c>
      <c r="AH24">
        <v>156</v>
      </c>
      <c r="AI24">
        <v>137</v>
      </c>
      <c r="AJ24">
        <v>178</v>
      </c>
      <c r="AK24">
        <v>210</v>
      </c>
      <c r="AL24">
        <v>107</v>
      </c>
      <c r="AM24">
        <v>314</v>
      </c>
      <c r="AN24">
        <v>2554</v>
      </c>
      <c r="AO24">
        <v>548</v>
      </c>
      <c r="AQ24">
        <v>342</v>
      </c>
      <c r="AR24">
        <v>372</v>
      </c>
      <c r="AS24">
        <v>952</v>
      </c>
    </row>
    <row r="25" spans="1:45" x14ac:dyDescent="0.25">
      <c r="A25" t="s">
        <v>42</v>
      </c>
      <c r="B25" t="s">
        <v>33</v>
      </c>
      <c r="C25">
        <v>4.0288890000000004</v>
      </c>
      <c r="D25">
        <v>0.72933000000000003</v>
      </c>
      <c r="E25">
        <v>1.257695</v>
      </c>
      <c r="F25">
        <v>2.5690000000000001E-3</v>
      </c>
      <c r="G25">
        <v>0.57318899999999995</v>
      </c>
      <c r="H25">
        <v>16.810549999999999</v>
      </c>
      <c r="I25">
        <v>1.3776409999999999</v>
      </c>
      <c r="J25">
        <v>2.1635689999999999</v>
      </c>
      <c r="K25">
        <v>29.024809999999999</v>
      </c>
      <c r="L25">
        <v>0.16678999999999999</v>
      </c>
      <c r="M25">
        <v>34.999540000000003</v>
      </c>
      <c r="N25">
        <v>5.2345000000000003E-2</v>
      </c>
      <c r="O25">
        <v>2.471292</v>
      </c>
      <c r="P25">
        <v>4.0137520000000002</v>
      </c>
      <c r="Q25">
        <v>97.671970000000002</v>
      </c>
      <c r="R25">
        <v>0.258571</v>
      </c>
      <c r="S25">
        <v>4.2972999999999997E-2</v>
      </c>
      <c r="T25">
        <v>4.4644000000000003E-2</v>
      </c>
      <c r="U25">
        <v>1.2311000000000001E-2</v>
      </c>
      <c r="V25">
        <v>3.5587000000000001E-2</v>
      </c>
      <c r="W25">
        <v>0.35357699999999997</v>
      </c>
      <c r="X25">
        <v>3.2113000000000003E-2</v>
      </c>
      <c r="Y25">
        <v>7.8942999999999999E-2</v>
      </c>
      <c r="Z25">
        <v>0.98273200000000005</v>
      </c>
      <c r="AA25">
        <v>5.2946E-2</v>
      </c>
      <c r="AC25">
        <v>3.2614999999999998E-2</v>
      </c>
      <c r="AD25">
        <v>7.1510000000000004E-2</v>
      </c>
      <c r="AE25">
        <v>0.24244299999999999</v>
      </c>
      <c r="AF25">
        <v>668</v>
      </c>
      <c r="AG25">
        <v>203</v>
      </c>
      <c r="AH25">
        <v>166</v>
      </c>
      <c r="AI25">
        <v>147</v>
      </c>
      <c r="AJ25">
        <v>183</v>
      </c>
      <c r="AK25">
        <v>224</v>
      </c>
      <c r="AL25">
        <v>113</v>
      </c>
      <c r="AM25">
        <v>326</v>
      </c>
      <c r="AN25">
        <v>2636</v>
      </c>
      <c r="AO25">
        <v>582</v>
      </c>
      <c r="AQ25">
        <v>360</v>
      </c>
      <c r="AR25">
        <v>385</v>
      </c>
      <c r="AS25">
        <v>981</v>
      </c>
    </row>
    <row r="26" spans="1:45" x14ac:dyDescent="0.25">
      <c r="A26" t="s">
        <v>43</v>
      </c>
      <c r="B26" t="s">
        <v>33</v>
      </c>
      <c r="C26">
        <v>4.0759040000000004</v>
      </c>
      <c r="D26">
        <v>0.68115400000000004</v>
      </c>
      <c r="E26">
        <v>1.291536</v>
      </c>
      <c r="F26">
        <v>8.4919999999999995E-3</v>
      </c>
      <c r="G26">
        <v>0.56080399999999997</v>
      </c>
      <c r="H26">
        <v>16.784089999999999</v>
      </c>
      <c r="I26">
        <v>1.3551679999999999</v>
      </c>
      <c r="J26">
        <v>2.1382810000000001</v>
      </c>
      <c r="K26">
        <v>29.490960000000001</v>
      </c>
      <c r="L26">
        <v>0.16589699999999999</v>
      </c>
      <c r="M26">
        <v>35.098970000000001</v>
      </c>
      <c r="N26">
        <v>4.9775E-2</v>
      </c>
      <c r="O26">
        <v>2.6706349999999999</v>
      </c>
      <c r="P26">
        <v>3.7047599999999998</v>
      </c>
      <c r="Q26">
        <v>98.076419999999999</v>
      </c>
      <c r="R26">
        <v>0.25991399999999998</v>
      </c>
      <c r="S26">
        <v>4.1395000000000001E-2</v>
      </c>
      <c r="T26">
        <v>4.5411E-2</v>
      </c>
      <c r="U26">
        <v>1.2418E-2</v>
      </c>
      <c r="V26">
        <v>3.5505000000000002E-2</v>
      </c>
      <c r="W26">
        <v>0.35331400000000002</v>
      </c>
      <c r="X26">
        <v>3.1893999999999999E-2</v>
      </c>
      <c r="Y26">
        <v>7.8888E-2</v>
      </c>
      <c r="Z26">
        <v>0.99398600000000004</v>
      </c>
      <c r="AA26">
        <v>5.1542999999999999E-2</v>
      </c>
      <c r="AC26">
        <v>3.3866E-2</v>
      </c>
      <c r="AD26">
        <v>7.4383000000000005E-2</v>
      </c>
      <c r="AE26">
        <v>0.23329900000000001</v>
      </c>
      <c r="AF26">
        <v>602</v>
      </c>
      <c r="AG26">
        <v>190</v>
      </c>
      <c r="AH26">
        <v>169</v>
      </c>
      <c r="AI26">
        <v>145</v>
      </c>
      <c r="AJ26">
        <v>190</v>
      </c>
      <c r="AK26">
        <v>217</v>
      </c>
      <c r="AL26">
        <v>116</v>
      </c>
      <c r="AM26">
        <v>339</v>
      </c>
      <c r="AN26">
        <v>2585</v>
      </c>
      <c r="AO26">
        <v>564</v>
      </c>
      <c r="AQ26">
        <v>378</v>
      </c>
      <c r="AR26">
        <v>391</v>
      </c>
      <c r="AS26">
        <v>983</v>
      </c>
    </row>
  </sheetData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9"/>
  <sheetViews>
    <sheetView workbookViewId="0"/>
  </sheetViews>
  <sheetFormatPr defaultRowHeight="15" x14ac:dyDescent="0.25"/>
  <cols>
    <col min="1" max="1024" width="9.140625" customWidth="1"/>
  </cols>
  <sheetData>
    <row r="1" spans="1:21" x14ac:dyDescent="0.25">
      <c r="B1" t="s">
        <v>61</v>
      </c>
    </row>
    <row r="2" spans="1:21" x14ac:dyDescent="0.25">
      <c r="B2" t="s">
        <v>44</v>
      </c>
      <c r="C2" t="s">
        <v>45</v>
      </c>
      <c r="D2" t="s">
        <v>46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</row>
    <row r="3" spans="1:21" x14ac:dyDescent="0.25">
      <c r="B3" t="s">
        <v>79</v>
      </c>
    </row>
    <row r="4" spans="1:21" x14ac:dyDescent="0.25">
      <c r="A4" t="s">
        <v>47</v>
      </c>
      <c r="B4">
        <v>5.2056560000000003</v>
      </c>
      <c r="C4">
        <v>0.30604900000000002</v>
      </c>
      <c r="D4">
        <v>652</v>
      </c>
      <c r="E4">
        <v>5.1817690000000001</v>
      </c>
      <c r="F4">
        <v>5.4834069999999997</v>
      </c>
      <c r="G4">
        <v>536.94979999999998</v>
      </c>
      <c r="H4">
        <v>10</v>
      </c>
      <c r="I4">
        <v>5360</v>
      </c>
      <c r="J4">
        <v>26.209109999999999</v>
      </c>
      <c r="K4">
        <v>520.74879999999996</v>
      </c>
      <c r="L4">
        <v>33.143000000000001</v>
      </c>
      <c r="M4">
        <v>16.201000000000001</v>
      </c>
      <c r="N4">
        <v>22.601690000000001</v>
      </c>
      <c r="O4">
        <v>9.8003169999999997</v>
      </c>
      <c r="P4">
        <v>0.38028200000000001</v>
      </c>
      <c r="Q4">
        <v>1.451E-2</v>
      </c>
      <c r="R4">
        <v>0.994556</v>
      </c>
      <c r="S4">
        <v>3.6144720000000001</v>
      </c>
      <c r="T4">
        <v>1.0049840000000001</v>
      </c>
      <c r="U4">
        <v>19.869</v>
      </c>
    </row>
    <row r="5" spans="1:21" x14ac:dyDescent="0.25">
      <c r="A5" t="s">
        <v>48</v>
      </c>
      <c r="B5">
        <v>0.85580500000000004</v>
      </c>
      <c r="C5">
        <v>4.5200999999999998E-2</v>
      </c>
      <c r="D5">
        <v>190</v>
      </c>
      <c r="E5">
        <v>0.85187800000000002</v>
      </c>
      <c r="F5">
        <v>0.85268600000000006</v>
      </c>
      <c r="G5">
        <v>203.28630000000001</v>
      </c>
      <c r="H5">
        <v>20</v>
      </c>
      <c r="I5">
        <v>4063</v>
      </c>
      <c r="J5">
        <v>9.5493319999999997</v>
      </c>
      <c r="K5">
        <v>189.73570000000001</v>
      </c>
      <c r="L5">
        <v>15.002000000000001</v>
      </c>
      <c r="M5">
        <v>13.550610000000001</v>
      </c>
      <c r="N5">
        <v>14.500690000000001</v>
      </c>
      <c r="O5">
        <v>12.600519999999999</v>
      </c>
      <c r="P5">
        <v>1.9556E-2</v>
      </c>
      <c r="Q5">
        <v>3.3730000000000001E-3</v>
      </c>
      <c r="R5">
        <v>0.97613000000000005</v>
      </c>
      <c r="S5">
        <v>2.60819</v>
      </c>
      <c r="T5">
        <v>1.000867</v>
      </c>
      <c r="U5">
        <v>19.869</v>
      </c>
    </row>
    <row r="6" spans="1:21" x14ac:dyDescent="0.25">
      <c r="A6" t="s">
        <v>49</v>
      </c>
      <c r="B6">
        <v>4.1800179999999996</v>
      </c>
      <c r="C6">
        <v>8.5814000000000001E-2</v>
      </c>
      <c r="D6">
        <v>174</v>
      </c>
      <c r="E6">
        <v>4.160838</v>
      </c>
      <c r="F6">
        <v>3.7516440000000002</v>
      </c>
      <c r="G6">
        <v>1519.9359999999999</v>
      </c>
      <c r="H6">
        <v>20</v>
      </c>
      <c r="I6">
        <v>30247</v>
      </c>
      <c r="J6">
        <v>75.012979999999999</v>
      </c>
      <c r="K6">
        <v>1490.433</v>
      </c>
      <c r="L6">
        <v>51.518140000000002</v>
      </c>
      <c r="M6">
        <v>29.502929999999999</v>
      </c>
      <c r="N6">
        <v>33.503700000000002</v>
      </c>
      <c r="O6">
        <v>25.50215</v>
      </c>
      <c r="P6">
        <v>0.16769999999999999</v>
      </c>
      <c r="Q6">
        <v>2.1496999999999999E-2</v>
      </c>
      <c r="R6">
        <v>1.011433</v>
      </c>
      <c r="S6">
        <v>1.9324440000000001</v>
      </c>
      <c r="T6">
        <v>1.0053380000000001</v>
      </c>
      <c r="U6">
        <v>19.869</v>
      </c>
    </row>
    <row r="7" spans="1:21" x14ac:dyDescent="0.25">
      <c r="A7" t="s">
        <v>50</v>
      </c>
      <c r="B7">
        <v>4.2243000000000003E-2</v>
      </c>
      <c r="C7">
        <v>1.3573E-2</v>
      </c>
      <c r="D7">
        <v>144</v>
      </c>
      <c r="E7">
        <v>4.2049000000000003E-2</v>
      </c>
      <c r="F7">
        <v>3.6422999999999997E-2</v>
      </c>
      <c r="G7">
        <v>53.359389999999998</v>
      </c>
      <c r="H7">
        <v>20</v>
      </c>
      <c r="I7">
        <v>1067</v>
      </c>
      <c r="J7">
        <v>0.981711</v>
      </c>
      <c r="K7">
        <v>19.505610000000001</v>
      </c>
      <c r="L7">
        <v>1.5761719999999999</v>
      </c>
      <c r="M7">
        <v>33.85378</v>
      </c>
      <c r="N7">
        <v>33.303660000000001</v>
      </c>
      <c r="O7">
        <v>34.4039</v>
      </c>
      <c r="P7">
        <v>1.2570000000000001E-3</v>
      </c>
      <c r="Q7">
        <v>2.6699999999999998E-4</v>
      </c>
      <c r="R7">
        <v>0.98728899999999997</v>
      </c>
      <c r="S7">
        <v>1.6196459999999999</v>
      </c>
      <c r="T7">
        <v>0.99316499999999996</v>
      </c>
      <c r="U7">
        <v>19.869</v>
      </c>
    </row>
    <row r="8" spans="1:21" x14ac:dyDescent="0.25">
      <c r="A8" t="s">
        <v>51</v>
      </c>
      <c r="B8">
        <v>1.475E-3</v>
      </c>
      <c r="C8">
        <v>1.4421E-2</v>
      </c>
      <c r="D8">
        <v>173</v>
      </c>
      <c r="E8">
        <v>1.4679999999999999E-3</v>
      </c>
      <c r="F8">
        <v>9.1399999999999999E-4</v>
      </c>
      <c r="G8">
        <v>32.103400000000001</v>
      </c>
      <c r="H8">
        <v>10</v>
      </c>
      <c r="I8">
        <v>321</v>
      </c>
      <c r="J8">
        <v>3.8899000000000003E-2</v>
      </c>
      <c r="K8">
        <v>0.77288299999999999</v>
      </c>
      <c r="L8">
        <v>1.0246690000000001</v>
      </c>
      <c r="M8">
        <v>31.33052</v>
      </c>
      <c r="N8">
        <v>32.60351</v>
      </c>
      <c r="O8">
        <v>29.80293</v>
      </c>
      <c r="P8">
        <v>1.2400000000000001E-4</v>
      </c>
      <c r="Q8">
        <v>1.2999999999999999E-5</v>
      </c>
      <c r="R8">
        <v>1.0520700000000001</v>
      </c>
      <c r="S8">
        <v>1.1237950000000001</v>
      </c>
      <c r="T8">
        <v>0.99057200000000001</v>
      </c>
      <c r="U8">
        <v>19.869</v>
      </c>
    </row>
    <row r="9" spans="1:21" x14ac:dyDescent="0.25">
      <c r="A9" t="s">
        <v>52</v>
      </c>
      <c r="B9">
        <v>19.896909999999998</v>
      </c>
      <c r="C9">
        <v>0.40664499999999998</v>
      </c>
      <c r="D9">
        <v>213</v>
      </c>
      <c r="E9">
        <v>19.805610000000001</v>
      </c>
      <c r="F9">
        <v>15.556139999999999</v>
      </c>
      <c r="G9">
        <v>3142.5549999999998</v>
      </c>
      <c r="H9">
        <v>20</v>
      </c>
      <c r="I9">
        <v>62206</v>
      </c>
      <c r="J9">
        <v>157.73339999999999</v>
      </c>
      <c r="K9">
        <v>3134.0050000000001</v>
      </c>
      <c r="L9">
        <v>367.53919999999999</v>
      </c>
      <c r="M9">
        <v>8.5502579999999995</v>
      </c>
      <c r="N9">
        <v>10.800380000000001</v>
      </c>
      <c r="O9">
        <v>6.3001310000000004</v>
      </c>
      <c r="P9">
        <v>0.93901100000000004</v>
      </c>
      <c r="Q9">
        <v>0.14156199999999999</v>
      </c>
      <c r="R9">
        <v>1.025272</v>
      </c>
      <c r="S9">
        <v>1.3727750000000001</v>
      </c>
      <c r="T9">
        <v>1.0120769999999999</v>
      </c>
      <c r="U9">
        <v>19.869</v>
      </c>
    </row>
    <row r="10" spans="1:21" x14ac:dyDescent="0.25">
      <c r="A10" t="s">
        <v>53</v>
      </c>
      <c r="B10">
        <v>0.68511200000000005</v>
      </c>
      <c r="C10">
        <v>2.2533000000000001E-2</v>
      </c>
      <c r="D10">
        <v>104</v>
      </c>
      <c r="E10">
        <v>0.68196800000000002</v>
      </c>
      <c r="F10">
        <v>0.41394599999999998</v>
      </c>
      <c r="G10">
        <v>584.57560000000001</v>
      </c>
      <c r="H10">
        <v>20</v>
      </c>
      <c r="I10">
        <v>11669</v>
      </c>
      <c r="J10">
        <v>26.881930000000001</v>
      </c>
      <c r="K10">
        <v>534.11710000000005</v>
      </c>
      <c r="L10">
        <v>11.585279999999999</v>
      </c>
      <c r="M10">
        <v>50.458460000000002</v>
      </c>
      <c r="N10">
        <v>54.809910000000002</v>
      </c>
      <c r="O10">
        <v>46.107010000000002</v>
      </c>
      <c r="P10">
        <v>5.2431999999999999E-2</v>
      </c>
      <c r="Q10">
        <v>6.2469999999999999E-3</v>
      </c>
      <c r="R10">
        <v>1.0312030000000001</v>
      </c>
      <c r="S10">
        <v>1.080255</v>
      </c>
      <c r="T10">
        <v>0.98480299999999998</v>
      </c>
      <c r="U10">
        <v>19.869</v>
      </c>
    </row>
    <row r="11" spans="1:21" x14ac:dyDescent="0.25">
      <c r="A11" t="s">
        <v>54</v>
      </c>
      <c r="B11">
        <v>3.4089680000000002</v>
      </c>
      <c r="C11">
        <v>0.100608</v>
      </c>
      <c r="D11">
        <v>328</v>
      </c>
      <c r="E11">
        <v>3.3933249999999999</v>
      </c>
      <c r="F11">
        <v>1.502658</v>
      </c>
      <c r="G11">
        <v>711.41629999999998</v>
      </c>
      <c r="H11">
        <v>20</v>
      </c>
      <c r="I11">
        <v>14195</v>
      </c>
      <c r="J11">
        <v>34.156860000000002</v>
      </c>
      <c r="K11">
        <v>678.66269999999997</v>
      </c>
      <c r="L11">
        <v>21.72025</v>
      </c>
      <c r="M11">
        <v>32.753590000000003</v>
      </c>
      <c r="N11">
        <v>36.40437</v>
      </c>
      <c r="O11">
        <v>29.102789999999999</v>
      </c>
      <c r="P11">
        <v>9.4801999999999997E-2</v>
      </c>
      <c r="Q11">
        <v>2.9520999999999999E-2</v>
      </c>
      <c r="R11">
        <v>1.167241</v>
      </c>
      <c r="S11">
        <v>1.00281</v>
      </c>
      <c r="T11">
        <v>0.98715900000000001</v>
      </c>
      <c r="U11">
        <v>19.869</v>
      </c>
    </row>
    <row r="12" spans="1:21" x14ac:dyDescent="0.25">
      <c r="A12" t="s">
        <v>55</v>
      </c>
      <c r="B12">
        <v>25.70571</v>
      </c>
      <c r="C12">
        <v>0.89780400000000005</v>
      </c>
      <c r="D12">
        <v>2451</v>
      </c>
      <c r="E12">
        <v>25.587759999999999</v>
      </c>
      <c r="F12">
        <v>11.14654</v>
      </c>
      <c r="G12">
        <v>942.67340000000002</v>
      </c>
      <c r="H12">
        <v>20</v>
      </c>
      <c r="I12">
        <v>18795</v>
      </c>
      <c r="J12">
        <v>44.675800000000002</v>
      </c>
      <c r="K12">
        <v>887.66340000000002</v>
      </c>
      <c r="L12">
        <v>17.136389999999999</v>
      </c>
      <c r="M12">
        <v>55.01003</v>
      </c>
      <c r="N12">
        <v>58.511299999999999</v>
      </c>
      <c r="O12">
        <v>51.508749999999999</v>
      </c>
      <c r="P12">
        <v>0.47118100000000002</v>
      </c>
      <c r="Q12">
        <v>0.22317300000000001</v>
      </c>
      <c r="R12">
        <v>1.1485810000000001</v>
      </c>
      <c r="S12">
        <v>1.0030809999999999</v>
      </c>
      <c r="T12">
        <v>1.000445</v>
      </c>
      <c r="U12">
        <v>19.869</v>
      </c>
    </row>
    <row r="13" spans="1:21" x14ac:dyDescent="0.25">
      <c r="A13" t="s">
        <v>56</v>
      </c>
      <c r="B13">
        <v>9.4219999999999998E-3</v>
      </c>
      <c r="C13">
        <v>4.5075999999999998E-2</v>
      </c>
      <c r="D13">
        <v>539</v>
      </c>
      <c r="E13">
        <v>9.3790000000000002E-3</v>
      </c>
      <c r="F13">
        <v>3.49E-3</v>
      </c>
      <c r="G13">
        <v>58.011099999999999</v>
      </c>
      <c r="H13">
        <v>20</v>
      </c>
      <c r="I13">
        <v>1160</v>
      </c>
      <c r="J13">
        <v>7.5523000000000007E-2</v>
      </c>
      <c r="K13">
        <v>1.5005569999999999</v>
      </c>
      <c r="L13">
        <v>1.026554</v>
      </c>
      <c r="M13">
        <v>56.510550000000002</v>
      </c>
      <c r="N13">
        <v>58.211179999999999</v>
      </c>
      <c r="O13">
        <v>54.809910000000002</v>
      </c>
      <c r="P13">
        <v>1.02E-4</v>
      </c>
      <c r="Q13">
        <v>7.7000000000000001E-5</v>
      </c>
      <c r="R13">
        <v>1.200574</v>
      </c>
      <c r="S13">
        <v>1.015442</v>
      </c>
      <c r="T13">
        <v>1</v>
      </c>
      <c r="U13">
        <v>19.869</v>
      </c>
    </row>
    <row r="14" spans="1:21" x14ac:dyDescent="0.25">
      <c r="A14" t="s">
        <v>57</v>
      </c>
      <c r="B14">
        <v>40.469659999999998</v>
      </c>
      <c r="E14">
        <v>40.28396</v>
      </c>
      <c r="F14">
        <v>61.25215</v>
      </c>
    </row>
    <row r="15" spans="1:21" x14ac:dyDescent="0.25">
      <c r="A15" t="s">
        <v>58</v>
      </c>
    </row>
    <row r="16" spans="1:21" x14ac:dyDescent="0.25">
      <c r="A16" t="s">
        <v>59</v>
      </c>
    </row>
    <row r="17" spans="1:6" x14ac:dyDescent="0.25">
      <c r="A17" t="s">
        <v>60</v>
      </c>
    </row>
    <row r="18" spans="1:6" x14ac:dyDescent="0.25">
      <c r="A18" t="s">
        <v>17</v>
      </c>
      <c r="B18">
        <v>100.461</v>
      </c>
      <c r="E18">
        <v>100</v>
      </c>
      <c r="F18">
        <v>100</v>
      </c>
    </row>
    <row r="19" spans="1:6" x14ac:dyDescent="0.25">
      <c r="A19" t="s">
        <v>80</v>
      </c>
      <c r="B19" t="s">
        <v>0</v>
      </c>
    </row>
    <row r="20" spans="1:6" x14ac:dyDescent="0.25">
      <c r="A20" t="s">
        <v>4</v>
      </c>
      <c r="B20">
        <v>7.0171159999999997</v>
      </c>
    </row>
    <row r="21" spans="1:6" x14ac:dyDescent="0.25">
      <c r="A21" t="s">
        <v>5</v>
      </c>
      <c r="B21">
        <v>1.4191800000000001</v>
      </c>
    </row>
    <row r="22" spans="1:6" x14ac:dyDescent="0.25">
      <c r="A22" t="s">
        <v>6</v>
      </c>
      <c r="B22">
        <v>7.8981180000000002</v>
      </c>
    </row>
    <row r="23" spans="1:6" x14ac:dyDescent="0.25">
      <c r="A23" t="s">
        <v>7</v>
      </c>
      <c r="B23">
        <v>9.0372999999999995E-2</v>
      </c>
    </row>
    <row r="24" spans="1:6" x14ac:dyDescent="0.25">
      <c r="A24" t="s">
        <v>8</v>
      </c>
      <c r="B24">
        <v>1.7769999999999999E-3</v>
      </c>
    </row>
    <row r="25" spans="1:6" x14ac:dyDescent="0.25">
      <c r="A25" t="s">
        <v>9</v>
      </c>
      <c r="B25">
        <v>45.591999999999999</v>
      </c>
    </row>
    <row r="26" spans="1:6" x14ac:dyDescent="0.25">
      <c r="A26" t="s">
        <v>10</v>
      </c>
      <c r="B26">
        <v>0.95860900000000004</v>
      </c>
    </row>
    <row r="27" spans="1:6" x14ac:dyDescent="0.25">
      <c r="A27" t="s">
        <v>11</v>
      </c>
      <c r="B27">
        <v>4.401783</v>
      </c>
    </row>
    <row r="28" spans="1:6" x14ac:dyDescent="0.25">
      <c r="A28" t="s">
        <v>12</v>
      </c>
      <c r="B28">
        <v>33.07029</v>
      </c>
    </row>
    <row r="29" spans="1:6" x14ac:dyDescent="0.25">
      <c r="A29" t="s">
        <v>13</v>
      </c>
      <c r="B29">
        <v>1.1728000000000001E-2</v>
      </c>
    </row>
    <row r="30" spans="1:6" x14ac:dyDescent="0.25">
      <c r="A30" t="s">
        <v>14</v>
      </c>
    </row>
    <row r="31" spans="1:6" x14ac:dyDescent="0.25">
      <c r="A31" t="s">
        <v>15</v>
      </c>
    </row>
    <row r="32" spans="1:6" x14ac:dyDescent="0.25">
      <c r="A32" t="s">
        <v>16</v>
      </c>
    </row>
    <row r="33" spans="1:21" x14ac:dyDescent="0.25">
      <c r="A33" t="s">
        <v>17</v>
      </c>
      <c r="B33">
        <v>100.461</v>
      </c>
    </row>
    <row r="35" spans="1:21" x14ac:dyDescent="0.25">
      <c r="B35" t="s">
        <v>81</v>
      </c>
    </row>
    <row r="36" spans="1:21" x14ac:dyDescent="0.25">
      <c r="A36" t="s">
        <v>47</v>
      </c>
      <c r="B36">
        <v>4.8661409999999998</v>
      </c>
      <c r="C36">
        <v>0.28369800000000001</v>
      </c>
      <c r="D36">
        <v>588</v>
      </c>
      <c r="E36">
        <v>4.8964889999999999</v>
      </c>
      <c r="F36">
        <v>5.1708980000000002</v>
      </c>
      <c r="G36">
        <v>552.3048</v>
      </c>
      <c r="H36">
        <v>10</v>
      </c>
      <c r="I36">
        <v>5513</v>
      </c>
      <c r="J36">
        <v>24.52459</v>
      </c>
      <c r="K36">
        <v>536.30380000000002</v>
      </c>
      <c r="L36">
        <v>34.516820000000003</v>
      </c>
      <c r="M36">
        <v>16.00104</v>
      </c>
      <c r="N36">
        <v>23.601839999999999</v>
      </c>
      <c r="O36">
        <v>8.4002330000000001</v>
      </c>
      <c r="P36">
        <v>0.35583999999999999</v>
      </c>
      <c r="Q36">
        <v>1.3577000000000001E-2</v>
      </c>
      <c r="R36">
        <v>0.99500500000000003</v>
      </c>
      <c r="S36">
        <v>3.607809</v>
      </c>
      <c r="T36">
        <v>1.004956</v>
      </c>
      <c r="U36">
        <v>21.867999999999999</v>
      </c>
    </row>
    <row r="37" spans="1:21" x14ac:dyDescent="0.25">
      <c r="A37" t="s">
        <v>48</v>
      </c>
      <c r="B37">
        <v>0.82413199999999998</v>
      </c>
      <c r="C37">
        <v>4.2382000000000003E-2</v>
      </c>
      <c r="D37">
        <v>183</v>
      </c>
      <c r="E37">
        <v>0.82927200000000001</v>
      </c>
      <c r="F37">
        <v>0.82835800000000004</v>
      </c>
      <c r="G37">
        <v>217.4059</v>
      </c>
      <c r="H37">
        <v>20</v>
      </c>
      <c r="I37">
        <v>4345</v>
      </c>
      <c r="J37">
        <v>9.2397589999999994</v>
      </c>
      <c r="K37">
        <v>202.05510000000001</v>
      </c>
      <c r="L37">
        <v>14.162509999999999</v>
      </c>
      <c r="M37">
        <v>15.3508</v>
      </c>
      <c r="N37">
        <v>18.201090000000001</v>
      </c>
      <c r="O37">
        <v>12.50052</v>
      </c>
      <c r="P37">
        <v>1.8922000000000001E-2</v>
      </c>
      <c r="Q37">
        <v>3.264E-3</v>
      </c>
      <c r="R37">
        <v>0.97657099999999997</v>
      </c>
      <c r="S37">
        <v>2.5946799999999999</v>
      </c>
      <c r="T37">
        <v>1.000799</v>
      </c>
      <c r="U37">
        <v>21.867999999999999</v>
      </c>
    </row>
    <row r="38" spans="1:21" x14ac:dyDescent="0.25">
      <c r="A38" t="s">
        <v>49</v>
      </c>
      <c r="B38">
        <v>4.2240149999999996</v>
      </c>
      <c r="C38">
        <v>8.3280999999999994E-2</v>
      </c>
      <c r="D38">
        <v>166</v>
      </c>
      <c r="E38">
        <v>4.2503580000000003</v>
      </c>
      <c r="F38">
        <v>3.8245040000000001</v>
      </c>
      <c r="G38">
        <v>1697.1020000000001</v>
      </c>
      <c r="H38">
        <v>20</v>
      </c>
      <c r="I38">
        <v>33753</v>
      </c>
      <c r="J38">
        <v>76.097399999999993</v>
      </c>
      <c r="K38">
        <v>1664.098</v>
      </c>
      <c r="L38">
        <v>51.421669999999999</v>
      </c>
      <c r="M38">
        <v>33.003619999999998</v>
      </c>
      <c r="N38">
        <v>36.004280000000001</v>
      </c>
      <c r="O38">
        <v>30.002970000000001</v>
      </c>
      <c r="P38">
        <v>0.170124</v>
      </c>
      <c r="Q38">
        <v>2.1808000000000001E-2</v>
      </c>
      <c r="R38">
        <v>1.0118910000000001</v>
      </c>
      <c r="S38">
        <v>1.9238120000000001</v>
      </c>
      <c r="T38">
        <v>1.0052509999999999</v>
      </c>
      <c r="U38">
        <v>21.867999999999999</v>
      </c>
    </row>
    <row r="39" spans="1:21" x14ac:dyDescent="0.25">
      <c r="A39" t="s">
        <v>50</v>
      </c>
      <c r="B39">
        <v>4.1153000000000002E-2</v>
      </c>
      <c r="C39">
        <v>1.2843E-2</v>
      </c>
      <c r="D39">
        <v>136</v>
      </c>
      <c r="E39">
        <v>4.1409000000000001E-2</v>
      </c>
      <c r="F39">
        <v>3.5796000000000001E-2</v>
      </c>
      <c r="G39">
        <v>57.961080000000003</v>
      </c>
      <c r="H39">
        <v>20</v>
      </c>
      <c r="I39">
        <v>1159</v>
      </c>
      <c r="J39">
        <v>0.95832099999999998</v>
      </c>
      <c r="K39">
        <v>20.956569999999999</v>
      </c>
      <c r="L39">
        <v>1.566325</v>
      </c>
      <c r="M39">
        <v>37.004519999999999</v>
      </c>
      <c r="N39">
        <v>37.304589999999997</v>
      </c>
      <c r="O39">
        <v>36.704439999999998</v>
      </c>
      <c r="P39">
        <v>1.227E-3</v>
      </c>
      <c r="Q39">
        <v>2.5999999999999998E-4</v>
      </c>
      <c r="R39">
        <v>0.98773699999999998</v>
      </c>
      <c r="S39">
        <v>1.615866</v>
      </c>
      <c r="T39">
        <v>0.99301200000000001</v>
      </c>
      <c r="U39">
        <v>21.867999999999999</v>
      </c>
    </row>
    <row r="40" spans="1:21" x14ac:dyDescent="0.25">
      <c r="A40" t="s">
        <v>51</v>
      </c>
      <c r="B40">
        <v>1.1194000000000001E-2</v>
      </c>
      <c r="C40">
        <v>1.4300999999999999E-2</v>
      </c>
      <c r="D40">
        <v>165</v>
      </c>
      <c r="E40">
        <v>1.1264E-2</v>
      </c>
      <c r="F40">
        <v>6.9940000000000002E-3</v>
      </c>
      <c r="G40">
        <v>40.905520000000003</v>
      </c>
      <c r="H40">
        <v>10</v>
      </c>
      <c r="I40">
        <v>409</v>
      </c>
      <c r="J40">
        <v>0.29481299999999999</v>
      </c>
      <c r="K40">
        <v>6.4469760000000003</v>
      </c>
      <c r="L40">
        <v>1.1870940000000001</v>
      </c>
      <c r="M40">
        <v>34.458550000000002</v>
      </c>
      <c r="N40">
        <v>39.005020000000002</v>
      </c>
      <c r="O40">
        <v>29.002780000000001</v>
      </c>
      <c r="P40">
        <v>9.4200000000000002E-4</v>
      </c>
      <c r="Q40">
        <v>9.6000000000000002E-5</v>
      </c>
      <c r="R40">
        <v>1.0525599999999999</v>
      </c>
      <c r="S40">
        <v>1.124458</v>
      </c>
      <c r="T40">
        <v>0.99083100000000002</v>
      </c>
      <c r="U40">
        <v>21.867999999999999</v>
      </c>
    </row>
    <row r="41" spans="1:21" x14ac:dyDescent="0.25">
      <c r="A41" t="s">
        <v>52</v>
      </c>
      <c r="B41">
        <v>19.98554</v>
      </c>
      <c r="C41">
        <v>0.401588</v>
      </c>
      <c r="D41">
        <v>191</v>
      </c>
      <c r="E41">
        <v>20.11018</v>
      </c>
      <c r="F41">
        <v>15.762980000000001</v>
      </c>
      <c r="G41">
        <v>3474.7930000000001</v>
      </c>
      <c r="H41">
        <v>20</v>
      </c>
      <c r="I41">
        <v>68708</v>
      </c>
      <c r="J41">
        <v>158.51669999999999</v>
      </c>
      <c r="K41">
        <v>3466.4430000000002</v>
      </c>
      <c r="L41">
        <v>416.13130000000001</v>
      </c>
      <c r="M41">
        <v>8.3502329999999994</v>
      </c>
      <c r="N41">
        <v>9.3002850000000006</v>
      </c>
      <c r="O41">
        <v>7.4001809999999999</v>
      </c>
      <c r="P41">
        <v>0.94367400000000001</v>
      </c>
      <c r="Q41">
        <v>0.142265</v>
      </c>
      <c r="R41">
        <v>1.025738</v>
      </c>
      <c r="S41">
        <v>1.37035</v>
      </c>
      <c r="T41">
        <v>1.012103</v>
      </c>
      <c r="U41">
        <v>21.867999999999999</v>
      </c>
    </row>
    <row r="42" spans="1:21" x14ac:dyDescent="0.25">
      <c r="A42" t="s">
        <v>53</v>
      </c>
      <c r="B42">
        <v>0.56441600000000003</v>
      </c>
      <c r="C42">
        <v>1.9741999999999999E-2</v>
      </c>
      <c r="D42">
        <v>99</v>
      </c>
      <c r="E42">
        <v>0.567936</v>
      </c>
      <c r="F42">
        <v>0.34402300000000002</v>
      </c>
      <c r="G42">
        <v>539.1576</v>
      </c>
      <c r="H42">
        <v>20</v>
      </c>
      <c r="I42">
        <v>10764</v>
      </c>
      <c r="J42">
        <v>22.12125</v>
      </c>
      <c r="K42">
        <v>483.74740000000003</v>
      </c>
      <c r="L42">
        <v>9.7303040000000003</v>
      </c>
      <c r="M42">
        <v>55.410150000000002</v>
      </c>
      <c r="N42">
        <v>57.911059999999999</v>
      </c>
      <c r="O42">
        <v>52.909239999999997</v>
      </c>
      <c r="P42">
        <v>4.3146999999999998E-2</v>
      </c>
      <c r="Q42">
        <v>5.1399999999999996E-3</v>
      </c>
      <c r="R42">
        <v>1.0316860000000001</v>
      </c>
      <c r="S42">
        <v>1.0807880000000001</v>
      </c>
      <c r="T42">
        <v>0.98495699999999997</v>
      </c>
      <c r="U42">
        <v>21.867999999999999</v>
      </c>
    </row>
    <row r="43" spans="1:21" x14ac:dyDescent="0.25">
      <c r="A43" t="s">
        <v>54</v>
      </c>
      <c r="B43">
        <v>3.3326229999999999</v>
      </c>
      <c r="C43">
        <v>9.5255999999999993E-2</v>
      </c>
      <c r="D43">
        <v>301</v>
      </c>
      <c r="E43">
        <v>3.3534069999999998</v>
      </c>
      <c r="F43">
        <v>1.4819370000000001</v>
      </c>
      <c r="G43">
        <v>763.2174</v>
      </c>
      <c r="H43">
        <v>20</v>
      </c>
      <c r="I43">
        <v>15226</v>
      </c>
      <c r="J43">
        <v>33.37359</v>
      </c>
      <c r="K43">
        <v>729.81370000000004</v>
      </c>
      <c r="L43">
        <v>22.848279999999999</v>
      </c>
      <c r="M43">
        <v>33.403709999999997</v>
      </c>
      <c r="N43">
        <v>36.604419999999998</v>
      </c>
      <c r="O43">
        <v>30.203009999999999</v>
      </c>
      <c r="P43">
        <v>9.2629000000000003E-2</v>
      </c>
      <c r="Q43">
        <v>2.8844000000000002E-2</v>
      </c>
      <c r="R43">
        <v>1.1678139999999999</v>
      </c>
      <c r="S43">
        <v>1.0027680000000001</v>
      </c>
      <c r="T43">
        <v>0.98720799999999997</v>
      </c>
      <c r="U43">
        <v>21.867999999999999</v>
      </c>
    </row>
    <row r="44" spans="1:21" x14ac:dyDescent="0.25">
      <c r="A44" t="s">
        <v>55</v>
      </c>
      <c r="B44">
        <v>25.203600000000002</v>
      </c>
      <c r="C44">
        <v>0.86809000000000003</v>
      </c>
      <c r="D44">
        <v>2464</v>
      </c>
      <c r="E44">
        <v>25.360779999999998</v>
      </c>
      <c r="F44">
        <v>11.02501</v>
      </c>
      <c r="G44">
        <v>1024.3510000000001</v>
      </c>
      <c r="H44">
        <v>20</v>
      </c>
      <c r="I44">
        <v>20418</v>
      </c>
      <c r="J44">
        <v>43.766509999999997</v>
      </c>
      <c r="K44">
        <v>957.08590000000004</v>
      </c>
      <c r="L44">
        <v>15.228590000000001</v>
      </c>
      <c r="M44">
        <v>67.264979999999994</v>
      </c>
      <c r="N44">
        <v>71.416820000000001</v>
      </c>
      <c r="O44">
        <v>63.113140000000001</v>
      </c>
      <c r="P44">
        <v>0.46159099999999997</v>
      </c>
      <c r="Q44">
        <v>0.21863099999999999</v>
      </c>
      <c r="R44">
        <v>1.149151</v>
      </c>
      <c r="S44">
        <v>1.0029950000000001</v>
      </c>
      <c r="T44">
        <v>1.000383</v>
      </c>
      <c r="U44">
        <v>21.867999999999999</v>
      </c>
    </row>
    <row r="45" spans="1:21" x14ac:dyDescent="0.25">
      <c r="A45" t="s">
        <v>56</v>
      </c>
      <c r="B45">
        <v>4.7384999999999997E-2</v>
      </c>
      <c r="C45">
        <v>4.3519000000000002E-2</v>
      </c>
      <c r="D45">
        <v>506</v>
      </c>
      <c r="E45">
        <v>4.7681000000000001E-2</v>
      </c>
      <c r="F45">
        <v>1.7706E-2</v>
      </c>
      <c r="G45">
        <v>68.765600000000006</v>
      </c>
      <c r="H45">
        <v>20</v>
      </c>
      <c r="I45">
        <v>1375</v>
      </c>
      <c r="J45">
        <v>0.37971199999999999</v>
      </c>
      <c r="K45">
        <v>8.3035320000000006</v>
      </c>
      <c r="L45">
        <v>1.137335</v>
      </c>
      <c r="M45">
        <v>60.462069999999997</v>
      </c>
      <c r="N45">
        <v>62.012689999999999</v>
      </c>
      <c r="O45">
        <v>58.911450000000002</v>
      </c>
      <c r="P45">
        <v>5.13E-4</v>
      </c>
      <c r="Q45">
        <v>3.8900000000000002E-4</v>
      </c>
      <c r="R45">
        <v>1.2012</v>
      </c>
      <c r="S45">
        <v>1.0152049999999999</v>
      </c>
      <c r="T45">
        <v>1</v>
      </c>
      <c r="U45">
        <v>21.867999999999999</v>
      </c>
    </row>
    <row r="46" spans="1:21" x14ac:dyDescent="0.25">
      <c r="A46" t="s">
        <v>57</v>
      </c>
      <c r="B46">
        <v>40.28002</v>
      </c>
      <c r="E46">
        <v>40.531219999999998</v>
      </c>
      <c r="F46">
        <v>61.50179</v>
      </c>
    </row>
    <row r="47" spans="1:21" x14ac:dyDescent="0.25">
      <c r="A47" t="s">
        <v>58</v>
      </c>
    </row>
    <row r="48" spans="1:21" x14ac:dyDescent="0.25">
      <c r="A48" t="s">
        <v>59</v>
      </c>
    </row>
    <row r="49" spans="1:6" x14ac:dyDescent="0.25">
      <c r="A49" t="s">
        <v>60</v>
      </c>
    </row>
    <row r="50" spans="1:6" x14ac:dyDescent="0.25">
      <c r="A50" t="s">
        <v>17</v>
      </c>
      <c r="B50">
        <v>99.380219999999994</v>
      </c>
      <c r="E50">
        <v>100</v>
      </c>
      <c r="F50">
        <v>100</v>
      </c>
    </row>
    <row r="51" spans="1:6" x14ac:dyDescent="0.25">
      <c r="A51" t="s">
        <v>80</v>
      </c>
      <c r="B51" t="s">
        <v>0</v>
      </c>
    </row>
    <row r="52" spans="1:6" x14ac:dyDescent="0.25">
      <c r="A52" t="s">
        <v>4</v>
      </c>
      <c r="B52">
        <v>6.5594570000000001</v>
      </c>
    </row>
    <row r="53" spans="1:6" x14ac:dyDescent="0.25">
      <c r="A53" t="s">
        <v>5</v>
      </c>
      <c r="B53">
        <v>1.366657</v>
      </c>
    </row>
    <row r="54" spans="1:6" x14ac:dyDescent="0.25">
      <c r="A54" t="s">
        <v>6</v>
      </c>
      <c r="B54">
        <v>7.9812500000000002</v>
      </c>
    </row>
    <row r="55" spans="1:6" x14ac:dyDescent="0.25">
      <c r="A55" t="s">
        <v>7</v>
      </c>
      <c r="B55">
        <v>8.8040999999999994E-2</v>
      </c>
    </row>
    <row r="56" spans="1:6" x14ac:dyDescent="0.25">
      <c r="A56" t="s">
        <v>8</v>
      </c>
      <c r="B56">
        <v>1.3485E-2</v>
      </c>
    </row>
    <row r="57" spans="1:6" x14ac:dyDescent="0.25">
      <c r="A57" t="s">
        <v>9</v>
      </c>
      <c r="B57">
        <v>45.795079999999999</v>
      </c>
    </row>
    <row r="58" spans="1:6" x14ac:dyDescent="0.25">
      <c r="A58" t="s">
        <v>10</v>
      </c>
      <c r="B58">
        <v>0.78973099999999996</v>
      </c>
    </row>
    <row r="59" spans="1:6" x14ac:dyDescent="0.25">
      <c r="A59" t="s">
        <v>11</v>
      </c>
      <c r="B59">
        <v>4.303204</v>
      </c>
    </row>
    <row r="60" spans="1:6" x14ac:dyDescent="0.25">
      <c r="A60" t="s">
        <v>12</v>
      </c>
      <c r="B60">
        <v>32.424329999999998</v>
      </c>
    </row>
    <row r="61" spans="1:6" x14ac:dyDescent="0.25">
      <c r="A61" t="s">
        <v>13</v>
      </c>
      <c r="B61">
        <v>5.8982E-2</v>
      </c>
    </row>
    <row r="62" spans="1:6" x14ac:dyDescent="0.25">
      <c r="A62" t="s">
        <v>14</v>
      </c>
    </row>
    <row r="63" spans="1:6" x14ac:dyDescent="0.25">
      <c r="A63" t="s">
        <v>15</v>
      </c>
    </row>
    <row r="64" spans="1:6" x14ac:dyDescent="0.25">
      <c r="A64" t="s">
        <v>16</v>
      </c>
    </row>
    <row r="65" spans="1:21" x14ac:dyDescent="0.25">
      <c r="A65" t="s">
        <v>17</v>
      </c>
      <c r="B65">
        <v>99.380210000000005</v>
      </c>
    </row>
    <row r="67" spans="1:21" x14ac:dyDescent="0.25">
      <c r="B67" t="s">
        <v>82</v>
      </c>
    </row>
    <row r="68" spans="1:21" x14ac:dyDescent="0.25">
      <c r="A68" t="s">
        <v>47</v>
      </c>
      <c r="B68">
        <v>5.2408859999999997</v>
      </c>
      <c r="C68">
        <v>0.29994700000000002</v>
      </c>
      <c r="D68">
        <v>628</v>
      </c>
      <c r="E68">
        <v>5.2744249999999999</v>
      </c>
      <c r="F68">
        <v>5.5616430000000001</v>
      </c>
      <c r="G68">
        <v>596.57209999999998</v>
      </c>
      <c r="H68">
        <v>10</v>
      </c>
      <c r="I68">
        <v>5954</v>
      </c>
      <c r="J68">
        <v>26.53068</v>
      </c>
      <c r="K68">
        <v>578.27059999999994</v>
      </c>
      <c r="L68">
        <v>32.596899999999998</v>
      </c>
      <c r="M68">
        <v>18.301500000000001</v>
      </c>
      <c r="N68">
        <v>29.202809999999999</v>
      </c>
      <c r="O68">
        <v>7.4001809999999999</v>
      </c>
      <c r="P68">
        <v>0.38494699999999998</v>
      </c>
      <c r="Q68">
        <v>1.4688E-2</v>
      </c>
      <c r="R68">
        <v>0.99526899999999996</v>
      </c>
      <c r="S68">
        <v>3.5907969999999998</v>
      </c>
      <c r="T68">
        <v>1.004953</v>
      </c>
      <c r="U68">
        <v>21.796299999999999</v>
      </c>
    </row>
    <row r="69" spans="1:21" x14ac:dyDescent="0.25">
      <c r="A69" t="s">
        <v>48</v>
      </c>
      <c r="B69">
        <v>0.85584400000000005</v>
      </c>
      <c r="C69">
        <v>4.3104999999999997E-2</v>
      </c>
      <c r="D69">
        <v>179</v>
      </c>
      <c r="E69">
        <v>0.861321</v>
      </c>
      <c r="F69">
        <v>0.85907800000000001</v>
      </c>
      <c r="G69">
        <v>223.46469999999999</v>
      </c>
      <c r="H69">
        <v>20</v>
      </c>
      <c r="I69">
        <v>4466</v>
      </c>
      <c r="J69">
        <v>9.5802479999999992</v>
      </c>
      <c r="K69">
        <v>208.81399999999999</v>
      </c>
      <c r="L69">
        <v>15.25282</v>
      </c>
      <c r="M69">
        <v>14.65072</v>
      </c>
      <c r="N69">
        <v>16.200869999999998</v>
      </c>
      <c r="O69">
        <v>13.100569999999999</v>
      </c>
      <c r="P69">
        <v>1.9619000000000001E-2</v>
      </c>
      <c r="Q69">
        <v>3.3839999999999999E-3</v>
      </c>
      <c r="R69">
        <v>0.976831</v>
      </c>
      <c r="S69">
        <v>2.5980270000000001</v>
      </c>
      <c r="T69">
        <v>1.0008090000000001</v>
      </c>
      <c r="U69">
        <v>21.796299999999999</v>
      </c>
    </row>
    <row r="70" spans="1:21" x14ac:dyDescent="0.25">
      <c r="A70" t="s">
        <v>49</v>
      </c>
      <c r="B70">
        <v>4.3039290000000001</v>
      </c>
      <c r="C70">
        <v>8.4416000000000005E-2</v>
      </c>
      <c r="D70">
        <v>167</v>
      </c>
      <c r="E70">
        <v>4.3314719999999998</v>
      </c>
      <c r="F70">
        <v>3.8916330000000001</v>
      </c>
      <c r="G70">
        <v>1719.856</v>
      </c>
      <c r="H70">
        <v>20</v>
      </c>
      <c r="I70">
        <v>34203</v>
      </c>
      <c r="J70">
        <v>77.400850000000005</v>
      </c>
      <c r="K70">
        <v>1687.0519999999999</v>
      </c>
      <c r="L70">
        <v>52.428789999999999</v>
      </c>
      <c r="M70">
        <v>32.803660000000001</v>
      </c>
      <c r="N70">
        <v>38.60492</v>
      </c>
      <c r="O70">
        <v>27.002410000000001</v>
      </c>
      <c r="P70">
        <v>0.173038</v>
      </c>
      <c r="Q70">
        <v>2.2180999999999999E-2</v>
      </c>
      <c r="R70">
        <v>1.012162</v>
      </c>
      <c r="S70">
        <v>1.9265559999999999</v>
      </c>
      <c r="T70">
        <v>1.005306</v>
      </c>
      <c r="U70">
        <v>21.796299999999999</v>
      </c>
    </row>
    <row r="71" spans="1:21" x14ac:dyDescent="0.25">
      <c r="A71" t="s">
        <v>50</v>
      </c>
      <c r="B71">
        <v>4.9979000000000003E-2</v>
      </c>
      <c r="C71">
        <v>1.2416999999999999E-2</v>
      </c>
      <c r="D71">
        <v>126</v>
      </c>
      <c r="E71">
        <v>5.0299000000000003E-2</v>
      </c>
      <c r="F71">
        <v>4.3415000000000002E-2</v>
      </c>
      <c r="G71">
        <v>56.510539999999999</v>
      </c>
      <c r="H71">
        <v>20</v>
      </c>
      <c r="I71">
        <v>1130</v>
      </c>
      <c r="J71">
        <v>1.1610830000000001</v>
      </c>
      <c r="K71">
        <v>25.307310000000001</v>
      </c>
      <c r="L71">
        <v>1.811048</v>
      </c>
      <c r="M71">
        <v>31.203220000000002</v>
      </c>
      <c r="N71">
        <v>33.103610000000003</v>
      </c>
      <c r="O71">
        <v>29.30283</v>
      </c>
      <c r="P71">
        <v>1.487E-3</v>
      </c>
      <c r="Q71">
        <v>3.1500000000000001E-4</v>
      </c>
      <c r="R71">
        <v>0.98800299999999996</v>
      </c>
      <c r="S71">
        <v>1.6191070000000001</v>
      </c>
      <c r="T71">
        <v>0.99312299999999998</v>
      </c>
      <c r="U71">
        <v>21.796299999999999</v>
      </c>
    </row>
    <row r="72" spans="1:21" x14ac:dyDescent="0.25">
      <c r="A72" t="s">
        <v>51</v>
      </c>
      <c r="B72">
        <v>1.0000000000000001E-5</v>
      </c>
      <c r="C72">
        <v>-5.5999999999999999E-5</v>
      </c>
      <c r="E72">
        <v>1.0000000000000001E-5</v>
      </c>
      <c r="F72">
        <v>6.0000000000000002E-6</v>
      </c>
      <c r="G72">
        <v>33.80377</v>
      </c>
      <c r="H72">
        <v>10</v>
      </c>
      <c r="I72">
        <v>338</v>
      </c>
      <c r="J72">
        <v>-6.4246999999999999E-2</v>
      </c>
      <c r="K72">
        <v>-1.400352</v>
      </c>
      <c r="L72">
        <v>0.96022200000000002</v>
      </c>
      <c r="M72">
        <v>35.204120000000003</v>
      </c>
      <c r="N72">
        <v>38.204810000000002</v>
      </c>
      <c r="O72">
        <v>31.603300000000001</v>
      </c>
      <c r="P72">
        <v>-2.05E-4</v>
      </c>
      <c r="Q72">
        <v>-2.0999999999999999E-5</v>
      </c>
      <c r="R72">
        <v>1.0528580000000001</v>
      </c>
      <c r="S72">
        <v>1.1242380000000001</v>
      </c>
      <c r="T72">
        <v>0.99089899999999997</v>
      </c>
      <c r="U72">
        <v>21.796299999999999</v>
      </c>
    </row>
    <row r="73" spans="1:21" x14ac:dyDescent="0.25">
      <c r="A73" t="s">
        <v>52</v>
      </c>
      <c r="B73">
        <v>19.801770000000001</v>
      </c>
      <c r="C73">
        <v>0.39888699999999999</v>
      </c>
      <c r="D73">
        <v>208</v>
      </c>
      <c r="E73">
        <v>19.9285</v>
      </c>
      <c r="F73">
        <v>15.59709</v>
      </c>
      <c r="G73">
        <v>3426.6660000000002</v>
      </c>
      <c r="H73">
        <v>20</v>
      </c>
      <c r="I73">
        <v>67767</v>
      </c>
      <c r="J73">
        <v>156.76349999999999</v>
      </c>
      <c r="K73">
        <v>3416.8649999999998</v>
      </c>
      <c r="L73">
        <v>349.64819999999997</v>
      </c>
      <c r="M73">
        <v>9.8003230000000006</v>
      </c>
      <c r="N73">
        <v>11.20041</v>
      </c>
      <c r="O73">
        <v>8.4002330000000001</v>
      </c>
      <c r="P73">
        <v>0.93323699999999998</v>
      </c>
      <c r="Q73">
        <v>0.14069200000000001</v>
      </c>
      <c r="R73">
        <v>1.026017</v>
      </c>
      <c r="S73">
        <v>1.3725339999999999</v>
      </c>
      <c r="T73">
        <v>1.012116</v>
      </c>
      <c r="U73">
        <v>21.796299999999999</v>
      </c>
    </row>
    <row r="74" spans="1:21" x14ac:dyDescent="0.25">
      <c r="A74" t="s">
        <v>53</v>
      </c>
      <c r="B74">
        <v>0.55079100000000003</v>
      </c>
      <c r="C74">
        <v>1.9564000000000002E-2</v>
      </c>
      <c r="D74">
        <v>99</v>
      </c>
      <c r="E74">
        <v>0.55431600000000003</v>
      </c>
      <c r="F74">
        <v>0.33526899999999998</v>
      </c>
      <c r="G74">
        <v>525.81079999999997</v>
      </c>
      <c r="H74">
        <v>20</v>
      </c>
      <c r="I74">
        <v>10498</v>
      </c>
      <c r="J74">
        <v>21.583970000000001</v>
      </c>
      <c r="K74">
        <v>470.45069999999998</v>
      </c>
      <c r="L74">
        <v>9.4980049999999991</v>
      </c>
      <c r="M74">
        <v>55.360129999999998</v>
      </c>
      <c r="N74">
        <v>57.510910000000003</v>
      </c>
      <c r="O74">
        <v>53.209339999999997</v>
      </c>
      <c r="P74">
        <v>4.2098999999999998E-2</v>
      </c>
      <c r="Q74">
        <v>5.0150000000000004E-3</v>
      </c>
      <c r="R74">
        <v>1.031982</v>
      </c>
      <c r="S74">
        <v>1.0805560000000001</v>
      </c>
      <c r="T74">
        <v>0.98503600000000002</v>
      </c>
      <c r="U74">
        <v>21.796299999999999</v>
      </c>
    </row>
    <row r="75" spans="1:21" x14ac:dyDescent="0.25">
      <c r="A75" t="s">
        <v>54</v>
      </c>
      <c r="B75">
        <v>3.3620540000000001</v>
      </c>
      <c r="C75">
        <v>9.6189999999999998E-2</v>
      </c>
      <c r="D75">
        <v>316</v>
      </c>
      <c r="E75">
        <v>3.383569</v>
      </c>
      <c r="F75">
        <v>1.4930190000000001</v>
      </c>
      <c r="G75">
        <v>770.20259999999996</v>
      </c>
      <c r="H75">
        <v>20</v>
      </c>
      <c r="I75">
        <v>15365</v>
      </c>
      <c r="J75">
        <v>33.65701</v>
      </c>
      <c r="K75">
        <v>733.59820000000002</v>
      </c>
      <c r="L75">
        <v>21.041229999999999</v>
      </c>
      <c r="M75">
        <v>36.604460000000003</v>
      </c>
      <c r="N75">
        <v>39.805230000000002</v>
      </c>
      <c r="O75">
        <v>33.403680000000001</v>
      </c>
      <c r="P75">
        <v>9.3414999999999998E-2</v>
      </c>
      <c r="Q75">
        <v>2.9089E-2</v>
      </c>
      <c r="R75">
        <v>1.168177</v>
      </c>
      <c r="S75">
        <v>1.0026729999999999</v>
      </c>
      <c r="T75">
        <v>0.98732500000000001</v>
      </c>
      <c r="U75">
        <v>21.796299999999999</v>
      </c>
    </row>
    <row r="76" spans="1:21" x14ac:dyDescent="0.25">
      <c r="A76" t="s">
        <v>55</v>
      </c>
      <c r="B76">
        <v>24.954789999999999</v>
      </c>
      <c r="C76">
        <v>0.86157700000000004</v>
      </c>
      <c r="D76">
        <v>2427</v>
      </c>
      <c r="E76">
        <v>25.11448</v>
      </c>
      <c r="F76">
        <v>10.901529999999999</v>
      </c>
      <c r="G76">
        <v>1008.999</v>
      </c>
      <c r="H76">
        <v>20</v>
      </c>
      <c r="I76">
        <v>20113</v>
      </c>
      <c r="J76">
        <v>43.320869999999999</v>
      </c>
      <c r="K76">
        <v>944.23469999999998</v>
      </c>
      <c r="L76">
        <v>15.579660000000001</v>
      </c>
      <c r="M76">
        <v>64.763850000000005</v>
      </c>
      <c r="N76">
        <v>67.01482</v>
      </c>
      <c r="O76">
        <v>62.512889999999999</v>
      </c>
      <c r="P76">
        <v>0.45689099999999999</v>
      </c>
      <c r="Q76">
        <v>0.21640499999999999</v>
      </c>
      <c r="R76">
        <v>1.149516</v>
      </c>
      <c r="S76">
        <v>1.0029779999999999</v>
      </c>
      <c r="T76">
        <v>1.0003930000000001</v>
      </c>
      <c r="U76">
        <v>21.796299999999999</v>
      </c>
    </row>
    <row r="77" spans="1:21" x14ac:dyDescent="0.25">
      <c r="A77" t="s">
        <v>56</v>
      </c>
      <c r="B77">
        <v>4.0959000000000002E-2</v>
      </c>
      <c r="C77">
        <v>4.2805999999999997E-2</v>
      </c>
      <c r="D77">
        <v>500</v>
      </c>
      <c r="E77">
        <v>4.1221000000000001E-2</v>
      </c>
      <c r="F77">
        <v>1.5284000000000001E-2</v>
      </c>
      <c r="G77">
        <v>65.66422</v>
      </c>
      <c r="H77">
        <v>20</v>
      </c>
      <c r="I77">
        <v>1313</v>
      </c>
      <c r="J77">
        <v>0.32817200000000002</v>
      </c>
      <c r="K77">
        <v>7.152927</v>
      </c>
      <c r="L77">
        <v>1.1222490000000001</v>
      </c>
      <c r="M77">
        <v>58.511299999999999</v>
      </c>
      <c r="N77">
        <v>58.911450000000002</v>
      </c>
      <c r="O77">
        <v>58.111139999999999</v>
      </c>
      <c r="P77">
        <v>4.4299999999999998E-4</v>
      </c>
      <c r="Q77">
        <v>3.3599999999999998E-4</v>
      </c>
      <c r="R77">
        <v>1.201614</v>
      </c>
      <c r="S77">
        <v>1.0149919999999999</v>
      </c>
      <c r="T77">
        <v>1</v>
      </c>
      <c r="U77">
        <v>21.796299999999999</v>
      </c>
    </row>
    <row r="78" spans="1:21" x14ac:dyDescent="0.25">
      <c r="A78" t="s">
        <v>57</v>
      </c>
      <c r="B78">
        <v>40.203110000000002</v>
      </c>
      <c r="E78">
        <v>40.460389999999997</v>
      </c>
      <c r="F78">
        <v>61.302019999999999</v>
      </c>
    </row>
    <row r="79" spans="1:21" x14ac:dyDescent="0.25">
      <c r="A79" t="s">
        <v>58</v>
      </c>
    </row>
    <row r="80" spans="1:21" x14ac:dyDescent="0.25">
      <c r="A80" t="s">
        <v>59</v>
      </c>
    </row>
    <row r="81" spans="1:6" x14ac:dyDescent="0.25">
      <c r="A81" t="s">
        <v>60</v>
      </c>
    </row>
    <row r="82" spans="1:6" x14ac:dyDescent="0.25">
      <c r="A82" t="s">
        <v>17</v>
      </c>
      <c r="B82">
        <v>99.36412</v>
      </c>
      <c r="E82">
        <v>100</v>
      </c>
      <c r="F82">
        <v>99.999989999999997</v>
      </c>
    </row>
    <row r="83" spans="1:6" x14ac:dyDescent="0.25">
      <c r="A83" t="s">
        <v>80</v>
      </c>
      <c r="B83" t="s">
        <v>0</v>
      </c>
    </row>
    <row r="84" spans="1:6" x14ac:dyDescent="0.25">
      <c r="A84" t="s">
        <v>4</v>
      </c>
      <c r="B84">
        <v>7.0646050000000002</v>
      </c>
    </row>
    <row r="85" spans="1:6" x14ac:dyDescent="0.25">
      <c r="A85" t="s">
        <v>5</v>
      </c>
      <c r="B85">
        <v>1.4192450000000001</v>
      </c>
    </row>
    <row r="86" spans="1:6" x14ac:dyDescent="0.25">
      <c r="A86" t="s">
        <v>6</v>
      </c>
      <c r="B86">
        <v>8.1322460000000003</v>
      </c>
    </row>
    <row r="87" spans="1:6" x14ac:dyDescent="0.25">
      <c r="A87" t="s">
        <v>7</v>
      </c>
      <c r="B87">
        <v>0.106923</v>
      </c>
    </row>
    <row r="88" spans="1:6" x14ac:dyDescent="0.25">
      <c r="A88" t="s">
        <v>8</v>
      </c>
      <c r="B88">
        <v>1.2E-5</v>
      </c>
    </row>
    <row r="89" spans="1:6" x14ac:dyDescent="0.25">
      <c r="A89" t="s">
        <v>9</v>
      </c>
      <c r="B89">
        <v>45.374000000000002</v>
      </c>
    </row>
    <row r="90" spans="1:6" x14ac:dyDescent="0.25">
      <c r="A90" t="s">
        <v>10</v>
      </c>
      <c r="B90">
        <v>0.77066699999999999</v>
      </c>
    </row>
    <row r="91" spans="1:6" x14ac:dyDescent="0.25">
      <c r="A91" t="s">
        <v>11</v>
      </c>
      <c r="B91">
        <v>4.3412069999999998</v>
      </c>
    </row>
    <row r="92" spans="1:6" x14ac:dyDescent="0.25">
      <c r="A92" t="s">
        <v>12</v>
      </c>
      <c r="B92">
        <v>32.104230000000001</v>
      </c>
    </row>
    <row r="93" spans="1:6" x14ac:dyDescent="0.25">
      <c r="A93" t="s">
        <v>13</v>
      </c>
      <c r="B93">
        <v>5.0983000000000001E-2</v>
      </c>
    </row>
    <row r="94" spans="1:6" x14ac:dyDescent="0.25">
      <c r="A94" t="s">
        <v>14</v>
      </c>
    </row>
    <row r="95" spans="1:6" x14ac:dyDescent="0.25">
      <c r="A95" t="s">
        <v>15</v>
      </c>
    </row>
    <row r="96" spans="1:6" x14ac:dyDescent="0.25">
      <c r="A96" t="s">
        <v>16</v>
      </c>
    </row>
    <row r="97" spans="1:21" x14ac:dyDescent="0.25">
      <c r="A97" t="s">
        <v>17</v>
      </c>
      <c r="B97">
        <v>99.364109999999997</v>
      </c>
    </row>
    <row r="99" spans="1:21" x14ac:dyDescent="0.25">
      <c r="B99" t="s">
        <v>83</v>
      </c>
    </row>
    <row r="100" spans="1:21" x14ac:dyDescent="0.25">
      <c r="A100" t="s">
        <v>47</v>
      </c>
      <c r="B100">
        <v>5.1884220000000001</v>
      </c>
      <c r="C100">
        <v>0.29780200000000001</v>
      </c>
      <c r="D100">
        <v>631</v>
      </c>
      <c r="E100">
        <v>5.2063949999999997</v>
      </c>
      <c r="F100">
        <v>5.4970039999999996</v>
      </c>
      <c r="G100">
        <v>590.9502</v>
      </c>
      <c r="H100">
        <v>10</v>
      </c>
      <c r="I100">
        <v>5898</v>
      </c>
      <c r="J100">
        <v>26.195799999999998</v>
      </c>
      <c r="K100">
        <v>572.44889999999998</v>
      </c>
      <c r="L100">
        <v>31.94098</v>
      </c>
      <c r="M100">
        <v>18.50131</v>
      </c>
      <c r="N100">
        <v>26.002230000000001</v>
      </c>
      <c r="O100">
        <v>11.000400000000001</v>
      </c>
      <c r="P100">
        <v>0.38008799999999998</v>
      </c>
      <c r="Q100">
        <v>1.4501999999999999E-2</v>
      </c>
      <c r="R100">
        <v>0.99500599999999995</v>
      </c>
      <c r="S100">
        <v>3.601613</v>
      </c>
      <c r="T100">
        <v>1.0049699999999999</v>
      </c>
      <c r="U100">
        <v>21.852699999999999</v>
      </c>
    </row>
    <row r="101" spans="1:21" x14ac:dyDescent="0.25">
      <c r="A101" t="s">
        <v>48</v>
      </c>
      <c r="B101">
        <v>0.81877</v>
      </c>
      <c r="C101">
        <v>4.2506000000000002E-2</v>
      </c>
      <c r="D101">
        <v>189</v>
      </c>
      <c r="E101">
        <v>0.82160599999999995</v>
      </c>
      <c r="F101">
        <v>0.82052499999999995</v>
      </c>
      <c r="G101">
        <v>216.3544</v>
      </c>
      <c r="H101">
        <v>20</v>
      </c>
      <c r="I101">
        <v>4324</v>
      </c>
      <c r="J101">
        <v>9.1546339999999997</v>
      </c>
      <c r="K101">
        <v>200.05350000000001</v>
      </c>
      <c r="L101">
        <v>13.272539999999999</v>
      </c>
      <c r="M101">
        <v>16.300899999999999</v>
      </c>
      <c r="N101">
        <v>18.90118</v>
      </c>
      <c r="O101">
        <v>13.700620000000001</v>
      </c>
      <c r="P101">
        <v>1.8748000000000001E-2</v>
      </c>
      <c r="Q101">
        <v>3.2339999999999999E-3</v>
      </c>
      <c r="R101">
        <v>0.97657300000000002</v>
      </c>
      <c r="S101">
        <v>2.6017169999999998</v>
      </c>
      <c r="T101">
        <v>1.0008300000000001</v>
      </c>
      <c r="U101">
        <v>21.852699999999999</v>
      </c>
    </row>
    <row r="102" spans="1:21" x14ac:dyDescent="0.25">
      <c r="A102" t="s">
        <v>49</v>
      </c>
      <c r="B102">
        <v>4.1896079999999998</v>
      </c>
      <c r="C102">
        <v>8.2936999999999997E-2</v>
      </c>
      <c r="D102">
        <v>167</v>
      </c>
      <c r="E102">
        <v>4.2041209999999998</v>
      </c>
      <c r="F102">
        <v>3.782095</v>
      </c>
      <c r="G102">
        <v>1678.9010000000001</v>
      </c>
      <c r="H102">
        <v>20</v>
      </c>
      <c r="I102">
        <v>33393</v>
      </c>
      <c r="J102">
        <v>75.324650000000005</v>
      </c>
      <c r="K102">
        <v>1646.047</v>
      </c>
      <c r="L102">
        <v>51.102460000000001</v>
      </c>
      <c r="M102">
        <v>32.853610000000003</v>
      </c>
      <c r="N102">
        <v>37.004519999999999</v>
      </c>
      <c r="O102">
        <v>28.702719999999999</v>
      </c>
      <c r="P102">
        <v>0.16839599999999999</v>
      </c>
      <c r="Q102">
        <v>2.1586000000000001E-2</v>
      </c>
      <c r="R102">
        <v>1.0118929999999999</v>
      </c>
      <c r="S102">
        <v>1.9277550000000001</v>
      </c>
      <c r="T102">
        <v>1.005287</v>
      </c>
      <c r="U102">
        <v>21.852699999999999</v>
      </c>
    </row>
    <row r="103" spans="1:21" x14ac:dyDescent="0.25">
      <c r="A103" t="s">
        <v>50</v>
      </c>
      <c r="B103">
        <v>3.5125000000000003E-2</v>
      </c>
      <c r="C103">
        <v>1.2673E-2</v>
      </c>
      <c r="D103">
        <v>137</v>
      </c>
      <c r="E103">
        <v>3.5247000000000001E-2</v>
      </c>
      <c r="F103">
        <v>3.0461999999999999E-2</v>
      </c>
      <c r="G103">
        <v>55.009979999999999</v>
      </c>
      <c r="H103">
        <v>20</v>
      </c>
      <c r="I103">
        <v>1100</v>
      </c>
      <c r="J103">
        <v>0.81708000000000003</v>
      </c>
      <c r="K103">
        <v>17.855409999999999</v>
      </c>
      <c r="L103">
        <v>1.4805710000000001</v>
      </c>
      <c r="M103">
        <v>37.154580000000003</v>
      </c>
      <c r="N103">
        <v>39.605179999999997</v>
      </c>
      <c r="O103">
        <v>34.703980000000001</v>
      </c>
      <c r="P103">
        <v>1.0460000000000001E-3</v>
      </c>
      <c r="Q103">
        <v>2.22E-4</v>
      </c>
      <c r="R103">
        <v>0.98773999999999995</v>
      </c>
      <c r="S103">
        <v>1.6174919999999999</v>
      </c>
      <c r="T103">
        <v>0.99307299999999998</v>
      </c>
      <c r="U103">
        <v>21.852699999999999</v>
      </c>
    </row>
    <row r="104" spans="1:21" x14ac:dyDescent="0.25">
      <c r="A104" t="s">
        <v>51</v>
      </c>
      <c r="B104">
        <v>3.9649999999999998E-3</v>
      </c>
      <c r="C104">
        <v>1.3860000000000001E-2</v>
      </c>
      <c r="D104">
        <v>164</v>
      </c>
      <c r="E104">
        <v>3.9789999999999999E-3</v>
      </c>
      <c r="F104">
        <v>2.47E-3</v>
      </c>
      <c r="G104">
        <v>36.504399999999997</v>
      </c>
      <c r="H104">
        <v>10</v>
      </c>
      <c r="I104">
        <v>365</v>
      </c>
      <c r="J104">
        <v>0.10444199999999999</v>
      </c>
      <c r="K104">
        <v>2.2823449999999998</v>
      </c>
      <c r="L104">
        <v>1.066692</v>
      </c>
      <c r="M104">
        <v>34.222050000000003</v>
      </c>
      <c r="N104">
        <v>35.404139999999998</v>
      </c>
      <c r="O104">
        <v>32.803550000000001</v>
      </c>
      <c r="P104">
        <v>3.3399999999999999E-4</v>
      </c>
      <c r="Q104">
        <v>3.4E-5</v>
      </c>
      <c r="R104">
        <v>1.0525659999999999</v>
      </c>
      <c r="S104">
        <v>1.1242209999999999</v>
      </c>
      <c r="T104">
        <v>0.990815</v>
      </c>
      <c r="U104">
        <v>21.852699999999999</v>
      </c>
    </row>
    <row r="105" spans="1:21" x14ac:dyDescent="0.25">
      <c r="A105" t="s">
        <v>52</v>
      </c>
      <c r="B105">
        <v>19.930440000000001</v>
      </c>
      <c r="C105">
        <v>0.400835</v>
      </c>
      <c r="D105">
        <v>219</v>
      </c>
      <c r="E105">
        <v>19.999479999999998</v>
      </c>
      <c r="F105">
        <v>15.672879999999999</v>
      </c>
      <c r="G105">
        <v>3463.7440000000001</v>
      </c>
      <c r="H105">
        <v>20</v>
      </c>
      <c r="I105">
        <v>68492</v>
      </c>
      <c r="J105">
        <v>158.00309999999999</v>
      </c>
      <c r="K105">
        <v>3452.7939999999999</v>
      </c>
      <c r="L105">
        <v>316.3116</v>
      </c>
      <c r="M105">
        <v>10.950419999999999</v>
      </c>
      <c r="N105">
        <v>13.5006</v>
      </c>
      <c r="O105">
        <v>8.4002330000000001</v>
      </c>
      <c r="P105">
        <v>0.94061700000000004</v>
      </c>
      <c r="Q105">
        <v>0.14180400000000001</v>
      </c>
      <c r="R105">
        <v>1.025741</v>
      </c>
      <c r="S105">
        <v>1.3712839999999999</v>
      </c>
      <c r="T105">
        <v>1.012105</v>
      </c>
      <c r="U105">
        <v>21.852699999999999</v>
      </c>
    </row>
    <row r="106" spans="1:21" x14ac:dyDescent="0.25">
      <c r="A106" t="s">
        <v>53</v>
      </c>
      <c r="B106">
        <v>0.57494500000000004</v>
      </c>
      <c r="C106">
        <v>1.9880999999999999E-2</v>
      </c>
      <c r="D106">
        <v>98</v>
      </c>
      <c r="E106">
        <v>0.57693700000000003</v>
      </c>
      <c r="F106">
        <v>0.34940100000000002</v>
      </c>
      <c r="G106">
        <v>546.9855</v>
      </c>
      <c r="H106">
        <v>20</v>
      </c>
      <c r="I106">
        <v>10920</v>
      </c>
      <c r="J106">
        <v>22.538440000000001</v>
      </c>
      <c r="K106">
        <v>492.52569999999997</v>
      </c>
      <c r="L106">
        <v>10.043839999999999</v>
      </c>
      <c r="M106">
        <v>54.459820000000001</v>
      </c>
      <c r="N106">
        <v>57.610950000000003</v>
      </c>
      <c r="O106">
        <v>51.308689999999999</v>
      </c>
      <c r="P106">
        <v>4.3959999999999999E-2</v>
      </c>
      <c r="Q106">
        <v>5.2370000000000003E-3</v>
      </c>
      <c r="R106">
        <v>1.031693</v>
      </c>
      <c r="S106">
        <v>1.0805720000000001</v>
      </c>
      <c r="T106">
        <v>0.98495100000000002</v>
      </c>
      <c r="U106">
        <v>21.852699999999999</v>
      </c>
    </row>
    <row r="107" spans="1:21" x14ac:dyDescent="0.25">
      <c r="A107" t="s">
        <v>54</v>
      </c>
      <c r="B107">
        <v>3.3508619999999998</v>
      </c>
      <c r="C107">
        <v>9.6127000000000004E-2</v>
      </c>
      <c r="D107">
        <v>326</v>
      </c>
      <c r="E107">
        <v>3.3624700000000001</v>
      </c>
      <c r="F107">
        <v>1.4856259999999999</v>
      </c>
      <c r="G107">
        <v>772.36360000000002</v>
      </c>
      <c r="H107">
        <v>20</v>
      </c>
      <c r="I107">
        <v>15408</v>
      </c>
      <c r="J107">
        <v>33.55688</v>
      </c>
      <c r="K107">
        <v>733.30849999999998</v>
      </c>
      <c r="L107">
        <v>19.776260000000001</v>
      </c>
      <c r="M107">
        <v>39.05509</v>
      </c>
      <c r="N107">
        <v>43.206159999999997</v>
      </c>
      <c r="O107">
        <v>34.904020000000003</v>
      </c>
      <c r="P107">
        <v>9.3136999999999998E-2</v>
      </c>
      <c r="Q107">
        <v>2.9002E-2</v>
      </c>
      <c r="R107">
        <v>1.167829</v>
      </c>
      <c r="S107">
        <v>1.002721</v>
      </c>
      <c r="T107">
        <v>0.98723499999999997</v>
      </c>
      <c r="U107">
        <v>21.852699999999999</v>
      </c>
    </row>
    <row r="108" spans="1:21" x14ac:dyDescent="0.25">
      <c r="A108" t="s">
        <v>55</v>
      </c>
      <c r="B108">
        <v>25.24211</v>
      </c>
      <c r="C108">
        <v>0.86764799999999997</v>
      </c>
      <c r="D108">
        <v>2385</v>
      </c>
      <c r="E108">
        <v>25.329550000000001</v>
      </c>
      <c r="F108">
        <v>11.0091</v>
      </c>
      <c r="G108">
        <v>1020.878</v>
      </c>
      <c r="H108">
        <v>20</v>
      </c>
      <c r="I108">
        <v>20349</v>
      </c>
      <c r="J108">
        <v>43.837350000000001</v>
      </c>
      <c r="K108">
        <v>957.96450000000004</v>
      </c>
      <c r="L108">
        <v>16.226759999999999</v>
      </c>
      <c r="M108">
        <v>62.913229999999999</v>
      </c>
      <c r="N108">
        <v>70.116219999999998</v>
      </c>
      <c r="O108">
        <v>55.710239999999999</v>
      </c>
      <c r="P108">
        <v>0.46233800000000003</v>
      </c>
      <c r="Q108">
        <v>0.21898500000000001</v>
      </c>
      <c r="R108">
        <v>1.149168</v>
      </c>
      <c r="S108">
        <v>1.00298</v>
      </c>
      <c r="T108">
        <v>1.0004169999999999</v>
      </c>
      <c r="U108">
        <v>21.852699999999999</v>
      </c>
    </row>
    <row r="109" spans="1:21" x14ac:dyDescent="0.25">
      <c r="A109" t="s">
        <v>56</v>
      </c>
      <c r="B109">
        <v>2.6565999999999999E-2</v>
      </c>
      <c r="C109">
        <v>4.4042999999999999E-2</v>
      </c>
      <c r="D109">
        <v>520</v>
      </c>
      <c r="E109">
        <v>2.6658000000000001E-2</v>
      </c>
      <c r="F109">
        <v>9.8969999999999995E-3</v>
      </c>
      <c r="G109">
        <v>68.415440000000004</v>
      </c>
      <c r="H109">
        <v>20</v>
      </c>
      <c r="I109">
        <v>1368</v>
      </c>
      <c r="J109">
        <v>0.21288099999999999</v>
      </c>
      <c r="K109">
        <v>4.6520229999999998</v>
      </c>
      <c r="L109">
        <v>1.0729580000000001</v>
      </c>
      <c r="M109">
        <v>63.763420000000004</v>
      </c>
      <c r="N109">
        <v>62.112729999999999</v>
      </c>
      <c r="O109">
        <v>65.414119999999997</v>
      </c>
      <c r="P109">
        <v>2.8800000000000001E-4</v>
      </c>
      <c r="Q109">
        <v>2.1800000000000001E-4</v>
      </c>
      <c r="R109">
        <v>1.2012259999999999</v>
      </c>
      <c r="S109">
        <v>1.015172</v>
      </c>
      <c r="T109">
        <v>1</v>
      </c>
      <c r="U109">
        <v>21.852699999999999</v>
      </c>
    </row>
    <row r="110" spans="1:21" x14ac:dyDescent="0.25">
      <c r="A110" t="s">
        <v>57</v>
      </c>
      <c r="B110">
        <v>40.293979999999998</v>
      </c>
      <c r="E110">
        <v>40.43356</v>
      </c>
      <c r="F110">
        <v>61.34055</v>
      </c>
    </row>
    <row r="111" spans="1:21" x14ac:dyDescent="0.25">
      <c r="A111" t="s">
        <v>58</v>
      </c>
    </row>
    <row r="112" spans="1:21" x14ac:dyDescent="0.25">
      <c r="A112" t="s">
        <v>59</v>
      </c>
    </row>
    <row r="113" spans="1:6" x14ac:dyDescent="0.25">
      <c r="A113" t="s">
        <v>60</v>
      </c>
    </row>
    <row r="114" spans="1:6" x14ac:dyDescent="0.25">
      <c r="A114" t="s">
        <v>17</v>
      </c>
      <c r="B114">
        <v>99.654790000000006</v>
      </c>
      <c r="E114">
        <v>99.999989999999997</v>
      </c>
      <c r="F114">
        <v>100</v>
      </c>
    </row>
    <row r="115" spans="1:6" x14ac:dyDescent="0.25">
      <c r="A115" t="s">
        <v>80</v>
      </c>
      <c r="B115" t="s">
        <v>0</v>
      </c>
    </row>
    <row r="116" spans="1:6" x14ac:dyDescent="0.25">
      <c r="A116" t="s">
        <v>4</v>
      </c>
      <c r="B116">
        <v>6.9938849999999997</v>
      </c>
    </row>
    <row r="117" spans="1:6" x14ac:dyDescent="0.25">
      <c r="A117" t="s">
        <v>5</v>
      </c>
      <c r="B117">
        <v>1.357764</v>
      </c>
    </row>
    <row r="118" spans="1:6" x14ac:dyDescent="0.25">
      <c r="A118" t="s">
        <v>6</v>
      </c>
      <c r="B118">
        <v>7.9162369999999997</v>
      </c>
    </row>
    <row r="119" spans="1:6" x14ac:dyDescent="0.25">
      <c r="A119" t="s">
        <v>7</v>
      </c>
      <c r="B119">
        <v>7.5145000000000003E-2</v>
      </c>
    </row>
    <row r="120" spans="1:6" x14ac:dyDescent="0.25">
      <c r="A120" t="s">
        <v>8</v>
      </c>
      <c r="B120">
        <v>4.7759999999999999E-3</v>
      </c>
    </row>
    <row r="121" spans="1:6" x14ac:dyDescent="0.25">
      <c r="A121" t="s">
        <v>9</v>
      </c>
      <c r="B121">
        <v>45.668819999999997</v>
      </c>
    </row>
    <row r="122" spans="1:6" x14ac:dyDescent="0.25">
      <c r="A122" t="s">
        <v>10</v>
      </c>
      <c r="B122">
        <v>0.80446300000000004</v>
      </c>
    </row>
    <row r="123" spans="1:6" x14ac:dyDescent="0.25">
      <c r="A123" t="s">
        <v>11</v>
      </c>
      <c r="B123">
        <v>4.3267550000000004</v>
      </c>
    </row>
    <row r="124" spans="1:6" x14ac:dyDescent="0.25">
      <c r="A124" t="s">
        <v>12</v>
      </c>
      <c r="B124">
        <v>32.473869999999998</v>
      </c>
    </row>
    <row r="125" spans="1:6" x14ac:dyDescent="0.25">
      <c r="A125" t="s">
        <v>13</v>
      </c>
      <c r="B125">
        <v>3.3066999999999999E-2</v>
      </c>
    </row>
    <row r="126" spans="1:6" x14ac:dyDescent="0.25">
      <c r="A126" t="s">
        <v>14</v>
      </c>
    </row>
    <row r="127" spans="1:6" x14ac:dyDescent="0.25">
      <c r="A127" t="s">
        <v>15</v>
      </c>
    </row>
    <row r="128" spans="1:6" x14ac:dyDescent="0.25">
      <c r="A128" t="s">
        <v>16</v>
      </c>
    </row>
    <row r="129" spans="1:21" x14ac:dyDescent="0.25">
      <c r="A129" t="s">
        <v>17</v>
      </c>
      <c r="B129">
        <v>99.654790000000006</v>
      </c>
    </row>
    <row r="131" spans="1:21" x14ac:dyDescent="0.25">
      <c r="B131" t="s">
        <v>84</v>
      </c>
    </row>
    <row r="132" spans="1:21" x14ac:dyDescent="0.25">
      <c r="A132" t="s">
        <v>47</v>
      </c>
      <c r="B132">
        <v>5.1219460000000003</v>
      </c>
      <c r="C132">
        <v>0.29453000000000001</v>
      </c>
      <c r="D132">
        <v>615</v>
      </c>
      <c r="E132">
        <v>5.130477</v>
      </c>
      <c r="F132">
        <v>5.4123010000000003</v>
      </c>
      <c r="G132">
        <v>584.82650000000001</v>
      </c>
      <c r="H132">
        <v>10</v>
      </c>
      <c r="I132">
        <v>5837</v>
      </c>
      <c r="J132">
        <v>25.91601</v>
      </c>
      <c r="K132">
        <v>567.12530000000004</v>
      </c>
      <c r="L132">
        <v>33.038879999999999</v>
      </c>
      <c r="M132">
        <v>17.701160000000002</v>
      </c>
      <c r="N132">
        <v>23.801870000000001</v>
      </c>
      <c r="O132">
        <v>11.600440000000001</v>
      </c>
      <c r="P132">
        <v>0.376029</v>
      </c>
      <c r="Q132">
        <v>1.4347E-2</v>
      </c>
      <c r="R132">
        <v>0.99527200000000005</v>
      </c>
      <c r="S132">
        <v>3.5932189999999999</v>
      </c>
      <c r="T132">
        <v>1.0049509999999999</v>
      </c>
      <c r="U132">
        <v>21.883199999999999</v>
      </c>
    </row>
    <row r="133" spans="1:21" x14ac:dyDescent="0.25">
      <c r="A133" t="s">
        <v>48</v>
      </c>
      <c r="B133">
        <v>0.82898099999999997</v>
      </c>
      <c r="C133">
        <v>4.2507999999999997E-2</v>
      </c>
      <c r="D133">
        <v>183</v>
      </c>
      <c r="E133">
        <v>0.83036200000000004</v>
      </c>
      <c r="F133">
        <v>0.82857400000000003</v>
      </c>
      <c r="G133">
        <v>218.858</v>
      </c>
      <c r="H133">
        <v>20</v>
      </c>
      <c r="I133">
        <v>4374</v>
      </c>
      <c r="J133">
        <v>9.2928440000000005</v>
      </c>
      <c r="K133">
        <v>203.35720000000001</v>
      </c>
      <c r="L133">
        <v>14.11914</v>
      </c>
      <c r="M133">
        <v>15.5008</v>
      </c>
      <c r="N133">
        <v>16.70092</v>
      </c>
      <c r="O133">
        <v>14.30067</v>
      </c>
      <c r="P133">
        <v>1.9030999999999999E-2</v>
      </c>
      <c r="Q133">
        <v>3.2829999999999999E-3</v>
      </c>
      <c r="R133">
        <v>0.97683399999999998</v>
      </c>
      <c r="S133">
        <v>2.5944090000000002</v>
      </c>
      <c r="T133">
        <v>1.000794</v>
      </c>
      <c r="U133">
        <v>21.883199999999999</v>
      </c>
    </row>
    <row r="134" spans="1:21" x14ac:dyDescent="0.25">
      <c r="A134" t="s">
        <v>49</v>
      </c>
      <c r="B134">
        <v>4.3533999999999997</v>
      </c>
      <c r="C134">
        <v>8.4786E-2</v>
      </c>
      <c r="D134">
        <v>161</v>
      </c>
      <c r="E134">
        <v>4.3606509999999998</v>
      </c>
      <c r="F134">
        <v>3.9196200000000001</v>
      </c>
      <c r="G134">
        <v>1747.115</v>
      </c>
      <c r="H134">
        <v>20</v>
      </c>
      <c r="I134">
        <v>34742</v>
      </c>
      <c r="J134">
        <v>78.419150000000002</v>
      </c>
      <c r="K134">
        <v>1716.0619999999999</v>
      </c>
      <c r="L134">
        <v>56.261940000000003</v>
      </c>
      <c r="M134">
        <v>31.053239999999999</v>
      </c>
      <c r="N134">
        <v>35.104059999999997</v>
      </c>
      <c r="O134">
        <v>27.002410000000001</v>
      </c>
      <c r="P134">
        <v>0.175314</v>
      </c>
      <c r="Q134">
        <v>2.2473E-2</v>
      </c>
      <c r="R134">
        <v>1.0121640000000001</v>
      </c>
      <c r="S134">
        <v>1.923621</v>
      </c>
      <c r="T134">
        <v>1.0052909999999999</v>
      </c>
      <c r="U134">
        <v>21.883199999999999</v>
      </c>
    </row>
    <row r="135" spans="1:21" x14ac:dyDescent="0.25">
      <c r="A135" t="s">
        <v>50</v>
      </c>
      <c r="B135">
        <v>4.9838E-2</v>
      </c>
      <c r="C135">
        <v>1.2822999999999999E-2</v>
      </c>
      <c r="D135">
        <v>132</v>
      </c>
      <c r="E135">
        <v>4.9921E-2</v>
      </c>
      <c r="F135">
        <v>4.3108E-2</v>
      </c>
      <c r="G135">
        <v>59.911839999999998</v>
      </c>
      <c r="H135">
        <v>20</v>
      </c>
      <c r="I135">
        <v>1198</v>
      </c>
      <c r="J135">
        <v>1.158784</v>
      </c>
      <c r="K135">
        <v>25.357900000000001</v>
      </c>
      <c r="L135">
        <v>1.7338640000000001</v>
      </c>
      <c r="M135">
        <v>34.553939999999997</v>
      </c>
      <c r="N135">
        <v>35.904249999999998</v>
      </c>
      <c r="O135">
        <v>33.20364</v>
      </c>
      <c r="P135">
        <v>1.4840000000000001E-3</v>
      </c>
      <c r="Q135">
        <v>3.1500000000000001E-4</v>
      </c>
      <c r="R135">
        <v>0.98800500000000002</v>
      </c>
      <c r="S135">
        <v>1.6177840000000001</v>
      </c>
      <c r="T135">
        <v>0.99309499999999995</v>
      </c>
      <c r="U135">
        <v>21.883199999999999</v>
      </c>
    </row>
    <row r="136" spans="1:21" x14ac:dyDescent="0.25">
      <c r="A136" t="s">
        <v>51</v>
      </c>
      <c r="B136">
        <v>7.9190000000000007E-3</v>
      </c>
      <c r="C136">
        <v>1.3755E-2</v>
      </c>
      <c r="D136">
        <v>160</v>
      </c>
      <c r="E136">
        <v>7.9319999999999998E-3</v>
      </c>
      <c r="F136">
        <v>4.9199999999999999E-3</v>
      </c>
      <c r="G136">
        <v>37.204569999999997</v>
      </c>
      <c r="H136">
        <v>10</v>
      </c>
      <c r="I136">
        <v>372</v>
      </c>
      <c r="J136">
        <v>0.208592</v>
      </c>
      <c r="K136">
        <v>4.564667</v>
      </c>
      <c r="L136">
        <v>1.1398489999999999</v>
      </c>
      <c r="M136">
        <v>32.639899999999997</v>
      </c>
      <c r="N136">
        <v>35.004040000000003</v>
      </c>
      <c r="O136">
        <v>29.80293</v>
      </c>
      <c r="P136">
        <v>6.6600000000000003E-4</v>
      </c>
      <c r="Q136">
        <v>6.7999999999999999E-5</v>
      </c>
      <c r="R136">
        <v>1.0528569999999999</v>
      </c>
      <c r="S136">
        <v>1.124066</v>
      </c>
      <c r="T136">
        <v>0.99069600000000002</v>
      </c>
      <c r="U136">
        <v>21.883199999999999</v>
      </c>
    </row>
    <row r="137" spans="1:21" x14ac:dyDescent="0.25">
      <c r="A137" t="s">
        <v>52</v>
      </c>
      <c r="B137">
        <v>19.902000000000001</v>
      </c>
      <c r="C137">
        <v>0.400252</v>
      </c>
      <c r="D137">
        <v>207</v>
      </c>
      <c r="E137">
        <v>19.93515</v>
      </c>
      <c r="F137">
        <v>15.609349999999999</v>
      </c>
      <c r="G137">
        <v>3461.085</v>
      </c>
      <c r="H137">
        <v>20</v>
      </c>
      <c r="I137">
        <v>68440</v>
      </c>
      <c r="J137">
        <v>157.7116</v>
      </c>
      <c r="K137">
        <v>3451.2339999999999</v>
      </c>
      <c r="L137">
        <v>351.36750000000001</v>
      </c>
      <c r="M137">
        <v>9.8503270000000001</v>
      </c>
      <c r="N137">
        <v>11.300420000000001</v>
      </c>
      <c r="O137">
        <v>8.4002330000000001</v>
      </c>
      <c r="P137">
        <v>0.93888099999999997</v>
      </c>
      <c r="Q137">
        <v>0.141543</v>
      </c>
      <c r="R137">
        <v>1.0260180000000001</v>
      </c>
      <c r="S137">
        <v>1.371691</v>
      </c>
      <c r="T137">
        <v>1.012086</v>
      </c>
      <c r="U137">
        <v>21.883199999999999</v>
      </c>
    </row>
    <row r="138" spans="1:21" x14ac:dyDescent="0.25">
      <c r="A138" t="s">
        <v>53</v>
      </c>
      <c r="B138">
        <v>0.71553599999999995</v>
      </c>
      <c r="C138">
        <v>2.1968999999999999E-2</v>
      </c>
      <c r="D138">
        <v>98</v>
      </c>
      <c r="E138">
        <v>0.71672800000000003</v>
      </c>
      <c r="F138">
        <v>0.433697</v>
      </c>
      <c r="G138">
        <v>667.66780000000006</v>
      </c>
      <c r="H138">
        <v>20</v>
      </c>
      <c r="I138">
        <v>13324</v>
      </c>
      <c r="J138">
        <v>28.040150000000001</v>
      </c>
      <c r="K138">
        <v>613.60820000000001</v>
      </c>
      <c r="L138">
        <v>12.35056</v>
      </c>
      <c r="M138">
        <v>54.059719999999999</v>
      </c>
      <c r="N138">
        <v>58.811410000000002</v>
      </c>
      <c r="O138">
        <v>49.308019999999999</v>
      </c>
      <c r="P138">
        <v>5.4690999999999997E-2</v>
      </c>
      <c r="Q138">
        <v>6.5160000000000001E-3</v>
      </c>
      <c r="R138">
        <v>1.031981</v>
      </c>
      <c r="S138">
        <v>1.0804750000000001</v>
      </c>
      <c r="T138">
        <v>0.98510399999999998</v>
      </c>
      <c r="U138">
        <v>21.883199999999999</v>
      </c>
    </row>
    <row r="139" spans="1:21" x14ac:dyDescent="0.25">
      <c r="A139" t="s">
        <v>54</v>
      </c>
      <c r="B139">
        <v>3.3378619999999999</v>
      </c>
      <c r="C139">
        <v>9.5677999999999999E-2</v>
      </c>
      <c r="D139">
        <v>317</v>
      </c>
      <c r="E139">
        <v>3.3434210000000002</v>
      </c>
      <c r="F139">
        <v>1.47597</v>
      </c>
      <c r="G139">
        <v>767.94119999999998</v>
      </c>
      <c r="H139">
        <v>20</v>
      </c>
      <c r="I139">
        <v>15320</v>
      </c>
      <c r="J139">
        <v>33.406300000000002</v>
      </c>
      <c r="K139">
        <v>731.0367</v>
      </c>
      <c r="L139">
        <v>20.808859999999999</v>
      </c>
      <c r="M139">
        <v>36.904539999999997</v>
      </c>
      <c r="N139">
        <v>40.505409999999998</v>
      </c>
      <c r="O139">
        <v>33.303660000000001</v>
      </c>
      <c r="P139">
        <v>9.2718999999999996E-2</v>
      </c>
      <c r="Q139">
        <v>2.8871999999999998E-2</v>
      </c>
      <c r="R139">
        <v>1.1681680000000001</v>
      </c>
      <c r="S139">
        <v>1.0029030000000001</v>
      </c>
      <c r="T139">
        <v>0.98738000000000004</v>
      </c>
      <c r="U139">
        <v>21.883199999999999</v>
      </c>
    </row>
    <row r="140" spans="1:21" x14ac:dyDescent="0.25">
      <c r="A140" t="s">
        <v>55</v>
      </c>
      <c r="B140">
        <v>25.058250000000001</v>
      </c>
      <c r="C140">
        <v>0.86225099999999999</v>
      </c>
      <c r="D140">
        <v>2360</v>
      </c>
      <c r="E140">
        <v>25.099979999999999</v>
      </c>
      <c r="F140">
        <v>10.90016</v>
      </c>
      <c r="G140">
        <v>1013.831</v>
      </c>
      <c r="H140">
        <v>20</v>
      </c>
      <c r="I140">
        <v>20209</v>
      </c>
      <c r="J140">
        <v>43.506799999999998</v>
      </c>
      <c r="K140">
        <v>952.06799999999998</v>
      </c>
      <c r="L140">
        <v>16.414960000000001</v>
      </c>
      <c r="M140">
        <v>61.762619999999998</v>
      </c>
      <c r="N140">
        <v>64.913899999999998</v>
      </c>
      <c r="O140">
        <v>58.611339999999998</v>
      </c>
      <c r="P140">
        <v>0.45885199999999998</v>
      </c>
      <c r="Q140">
        <v>0.217334</v>
      </c>
      <c r="R140">
        <v>1.149505</v>
      </c>
      <c r="S140">
        <v>1.003063</v>
      </c>
      <c r="T140">
        <v>1.000381</v>
      </c>
      <c r="U140">
        <v>21.883199999999999</v>
      </c>
    </row>
    <row r="141" spans="1:21" x14ac:dyDescent="0.25">
      <c r="A141" t="s">
        <v>56</v>
      </c>
      <c r="B141">
        <v>4.8786000000000003E-2</v>
      </c>
      <c r="C141">
        <v>4.3063999999999998E-2</v>
      </c>
      <c r="D141">
        <v>500</v>
      </c>
      <c r="E141">
        <v>4.8867000000000001E-2</v>
      </c>
      <c r="F141">
        <v>1.8127000000000001E-2</v>
      </c>
      <c r="G141">
        <v>67.615080000000006</v>
      </c>
      <c r="H141">
        <v>20</v>
      </c>
      <c r="I141">
        <v>1352</v>
      </c>
      <c r="J141">
        <v>0.39087300000000003</v>
      </c>
      <c r="K141">
        <v>8.553547</v>
      </c>
      <c r="L141">
        <v>1.1448240000000001</v>
      </c>
      <c r="M141">
        <v>59.061529999999998</v>
      </c>
      <c r="N141">
        <v>62.012689999999999</v>
      </c>
      <c r="O141">
        <v>56.110390000000002</v>
      </c>
      <c r="P141">
        <v>5.2800000000000004E-4</v>
      </c>
      <c r="Q141">
        <v>4.0000000000000002E-4</v>
      </c>
      <c r="R141">
        <v>1.201595</v>
      </c>
      <c r="S141">
        <v>1.0150220000000001</v>
      </c>
      <c r="T141">
        <v>1</v>
      </c>
      <c r="U141">
        <v>21.883199999999999</v>
      </c>
    </row>
    <row r="142" spans="1:21" x14ac:dyDescent="0.25">
      <c r="A142" t="s">
        <v>57</v>
      </c>
      <c r="B142">
        <v>40.409210000000002</v>
      </c>
      <c r="E142">
        <v>40.476509999999998</v>
      </c>
      <c r="F142">
        <v>61.354170000000003</v>
      </c>
    </row>
    <row r="143" spans="1:21" x14ac:dyDescent="0.25">
      <c r="A143" t="s">
        <v>58</v>
      </c>
    </row>
    <row r="144" spans="1:21" x14ac:dyDescent="0.25">
      <c r="A144" t="s">
        <v>59</v>
      </c>
    </row>
    <row r="145" spans="1:6" x14ac:dyDescent="0.25">
      <c r="A145" t="s">
        <v>60</v>
      </c>
    </row>
    <row r="146" spans="1:6" x14ac:dyDescent="0.25">
      <c r="A146" t="s">
        <v>17</v>
      </c>
      <c r="B146">
        <v>99.83372</v>
      </c>
      <c r="E146">
        <v>100</v>
      </c>
      <c r="F146">
        <v>100</v>
      </c>
    </row>
    <row r="147" spans="1:6" x14ac:dyDescent="0.25">
      <c r="A147" t="s">
        <v>80</v>
      </c>
      <c r="B147" t="s">
        <v>0</v>
      </c>
    </row>
    <row r="148" spans="1:6" x14ac:dyDescent="0.25">
      <c r="A148" t="s">
        <v>4</v>
      </c>
      <c r="B148">
        <v>6.9042760000000003</v>
      </c>
    </row>
    <row r="149" spans="1:6" x14ac:dyDescent="0.25">
      <c r="A149" t="s">
        <v>5</v>
      </c>
      <c r="B149">
        <v>1.374698</v>
      </c>
    </row>
    <row r="150" spans="1:6" x14ac:dyDescent="0.25">
      <c r="A150" t="s">
        <v>6</v>
      </c>
      <c r="B150">
        <v>8.2257219999999993</v>
      </c>
    </row>
    <row r="151" spans="1:6" x14ac:dyDescent="0.25">
      <c r="A151" t="s">
        <v>7</v>
      </c>
      <c r="B151">
        <v>0.10662099999999999</v>
      </c>
    </row>
    <row r="152" spans="1:6" x14ac:dyDescent="0.25">
      <c r="A152" t="s">
        <v>8</v>
      </c>
      <c r="B152">
        <v>9.5390000000000006E-3</v>
      </c>
    </row>
    <row r="153" spans="1:6" x14ac:dyDescent="0.25">
      <c r="A153" t="s">
        <v>9</v>
      </c>
      <c r="B153">
        <v>45.603659999999998</v>
      </c>
    </row>
    <row r="154" spans="1:6" x14ac:dyDescent="0.25">
      <c r="A154" t="s">
        <v>10</v>
      </c>
      <c r="B154">
        <v>1.0011779999999999</v>
      </c>
    </row>
    <row r="155" spans="1:6" x14ac:dyDescent="0.25">
      <c r="A155" t="s">
        <v>11</v>
      </c>
      <c r="B155">
        <v>4.3099679999999996</v>
      </c>
    </row>
    <row r="156" spans="1:6" x14ac:dyDescent="0.25">
      <c r="A156" t="s">
        <v>12</v>
      </c>
      <c r="B156">
        <v>32.23733</v>
      </c>
    </row>
    <row r="157" spans="1:6" x14ac:dyDescent="0.25">
      <c r="A157" t="s">
        <v>13</v>
      </c>
      <c r="B157">
        <v>6.0724E-2</v>
      </c>
    </row>
    <row r="158" spans="1:6" x14ac:dyDescent="0.25">
      <c r="A158" t="s">
        <v>14</v>
      </c>
    </row>
    <row r="159" spans="1:6" x14ac:dyDescent="0.25">
      <c r="A159" t="s">
        <v>15</v>
      </c>
    </row>
    <row r="160" spans="1:6" x14ac:dyDescent="0.25">
      <c r="A160" t="s">
        <v>16</v>
      </c>
    </row>
    <row r="161" spans="1:21" x14ac:dyDescent="0.25">
      <c r="A161" t="s">
        <v>17</v>
      </c>
      <c r="B161">
        <v>99.833730000000003</v>
      </c>
    </row>
    <row r="163" spans="1:21" x14ac:dyDescent="0.25">
      <c r="B163" t="s">
        <v>85</v>
      </c>
    </row>
    <row r="164" spans="1:21" x14ac:dyDescent="0.25">
      <c r="A164" t="s">
        <v>47</v>
      </c>
      <c r="B164">
        <v>4.9310999999999998</v>
      </c>
      <c r="C164">
        <v>0.28832799999999997</v>
      </c>
      <c r="D164">
        <v>615</v>
      </c>
      <c r="E164">
        <v>4.9548649999999999</v>
      </c>
      <c r="F164">
        <v>5.2914760000000003</v>
      </c>
      <c r="G164">
        <v>548.89250000000004</v>
      </c>
      <c r="H164">
        <v>10</v>
      </c>
      <c r="I164">
        <v>5479</v>
      </c>
      <c r="J164">
        <v>24.42399</v>
      </c>
      <c r="K164">
        <v>532.09140000000002</v>
      </c>
      <c r="L164">
        <v>32.670020000000001</v>
      </c>
      <c r="M164">
        <v>16.801100000000002</v>
      </c>
      <c r="N164">
        <v>24.001899999999999</v>
      </c>
      <c r="O164">
        <v>9.6003050000000005</v>
      </c>
      <c r="P164">
        <v>0.35437999999999997</v>
      </c>
      <c r="Q164">
        <v>1.3521E-2</v>
      </c>
      <c r="R164">
        <v>0.99252200000000002</v>
      </c>
      <c r="S164">
        <v>3.679948</v>
      </c>
      <c r="T164">
        <v>1.0050760000000001</v>
      </c>
      <c r="U164">
        <v>21.785599999999999</v>
      </c>
    </row>
    <row r="165" spans="1:21" x14ac:dyDescent="0.25">
      <c r="A165" t="s">
        <v>48</v>
      </c>
      <c r="B165">
        <v>0.85830899999999999</v>
      </c>
      <c r="C165">
        <v>4.3360000000000003E-2</v>
      </c>
      <c r="D165">
        <v>177</v>
      </c>
      <c r="E165">
        <v>0.86244500000000002</v>
      </c>
      <c r="F165">
        <v>0.87119599999999997</v>
      </c>
      <c r="G165">
        <v>220.5103</v>
      </c>
      <c r="H165">
        <v>20</v>
      </c>
      <c r="I165">
        <v>4407</v>
      </c>
      <c r="J165">
        <v>9.4814779999999992</v>
      </c>
      <c r="K165">
        <v>206.55969999999999</v>
      </c>
      <c r="L165">
        <v>15.80645</v>
      </c>
      <c r="M165">
        <v>13.950659999999999</v>
      </c>
      <c r="N165">
        <v>16.100850000000001</v>
      </c>
      <c r="O165">
        <v>11.800459999999999</v>
      </c>
      <c r="P165">
        <v>1.9417E-2</v>
      </c>
      <c r="Q165">
        <v>3.349E-3</v>
      </c>
      <c r="R165">
        <v>0.97413000000000005</v>
      </c>
      <c r="S165">
        <v>2.6393469999999999</v>
      </c>
      <c r="T165">
        <v>1.0010479999999999</v>
      </c>
      <c r="U165">
        <v>21.785599999999999</v>
      </c>
    </row>
    <row r="166" spans="1:21" x14ac:dyDescent="0.25">
      <c r="A166" t="s">
        <v>49</v>
      </c>
      <c r="B166">
        <v>3.4125740000000002</v>
      </c>
      <c r="C166">
        <v>7.3399000000000006E-2</v>
      </c>
      <c r="D166">
        <v>159</v>
      </c>
      <c r="E166">
        <v>3.4290210000000001</v>
      </c>
      <c r="F166">
        <v>3.1202079999999999</v>
      </c>
      <c r="G166">
        <v>1352.913</v>
      </c>
      <c r="H166">
        <v>20</v>
      </c>
      <c r="I166">
        <v>26938</v>
      </c>
      <c r="J166">
        <v>60.7562</v>
      </c>
      <c r="K166">
        <v>1323.61</v>
      </c>
      <c r="L166">
        <v>46.16986</v>
      </c>
      <c r="M166">
        <v>29.302949999999999</v>
      </c>
      <c r="N166">
        <v>35.304110000000001</v>
      </c>
      <c r="O166">
        <v>23.30179</v>
      </c>
      <c r="P166">
        <v>0.135827</v>
      </c>
      <c r="Q166">
        <v>1.7410999999999999E-2</v>
      </c>
      <c r="R166">
        <v>1.0093540000000001</v>
      </c>
      <c r="S166">
        <v>1.9514959999999999</v>
      </c>
      <c r="T166">
        <v>1.0053570000000001</v>
      </c>
      <c r="U166">
        <v>21.785599999999999</v>
      </c>
    </row>
    <row r="167" spans="1:21" x14ac:dyDescent="0.25">
      <c r="A167" t="s">
        <v>50</v>
      </c>
      <c r="B167">
        <v>2.0879000000000002E-2</v>
      </c>
      <c r="C167">
        <v>1.1898000000000001E-2</v>
      </c>
      <c r="D167">
        <v>133</v>
      </c>
      <c r="E167">
        <v>2.0979000000000001E-2</v>
      </c>
      <c r="F167">
        <v>1.8339999999999999E-2</v>
      </c>
      <c r="G167">
        <v>45.856940000000002</v>
      </c>
      <c r="H167">
        <v>20</v>
      </c>
      <c r="I167">
        <v>917</v>
      </c>
      <c r="J167">
        <v>0.48668899999999998</v>
      </c>
      <c r="K167">
        <v>10.602819999999999</v>
      </c>
      <c r="L167">
        <v>1.300754</v>
      </c>
      <c r="M167">
        <v>35.25412</v>
      </c>
      <c r="N167">
        <v>37.304589999999997</v>
      </c>
      <c r="O167">
        <v>33.20364</v>
      </c>
      <c r="P167">
        <v>6.2299999999999996E-4</v>
      </c>
      <c r="Q167">
        <v>1.3200000000000001E-4</v>
      </c>
      <c r="R167">
        <v>0.98525200000000002</v>
      </c>
      <c r="S167">
        <v>1.618101</v>
      </c>
      <c r="T167">
        <v>0.99314800000000003</v>
      </c>
      <c r="U167">
        <v>21.785599999999999</v>
      </c>
    </row>
    <row r="168" spans="1:21" x14ac:dyDescent="0.25">
      <c r="A168" t="s">
        <v>51</v>
      </c>
      <c r="B168">
        <v>3.4559999999999999E-3</v>
      </c>
      <c r="C168">
        <v>1.4069E-2</v>
      </c>
      <c r="D168">
        <v>167</v>
      </c>
      <c r="E168">
        <v>3.473E-3</v>
      </c>
      <c r="F168">
        <v>2.1810000000000002E-3</v>
      </c>
      <c r="G168">
        <v>37.504640000000002</v>
      </c>
      <c r="H168">
        <v>10</v>
      </c>
      <c r="I168">
        <v>375</v>
      </c>
      <c r="J168">
        <v>9.1408000000000003E-2</v>
      </c>
      <c r="K168">
        <v>1.9913860000000001</v>
      </c>
      <c r="L168">
        <v>1.0560750000000001</v>
      </c>
      <c r="M168">
        <v>35.513260000000002</v>
      </c>
      <c r="N168">
        <v>36.604419999999998</v>
      </c>
      <c r="O168">
        <v>34.203859999999999</v>
      </c>
      <c r="P168">
        <v>2.92E-4</v>
      </c>
      <c r="Q168">
        <v>3.0000000000000001E-5</v>
      </c>
      <c r="R168">
        <v>1.0498270000000001</v>
      </c>
      <c r="S168">
        <v>1.12338</v>
      </c>
      <c r="T168">
        <v>0.99012599999999995</v>
      </c>
      <c r="U168">
        <v>21.785599999999999</v>
      </c>
    </row>
    <row r="169" spans="1:21" x14ac:dyDescent="0.25">
      <c r="A169" t="s">
        <v>52</v>
      </c>
      <c r="B169">
        <v>19.684709999999999</v>
      </c>
      <c r="C169">
        <v>0.39669500000000002</v>
      </c>
      <c r="D169">
        <v>205</v>
      </c>
      <c r="E169">
        <v>19.779579999999999</v>
      </c>
      <c r="F169">
        <v>15.678459999999999</v>
      </c>
      <c r="G169">
        <v>3417.3589999999999</v>
      </c>
      <c r="H169">
        <v>20</v>
      </c>
      <c r="I169">
        <v>67585</v>
      </c>
      <c r="J169">
        <v>156.42250000000001</v>
      </c>
      <c r="K169">
        <v>3407.7579999999998</v>
      </c>
      <c r="L169">
        <v>355.9633</v>
      </c>
      <c r="M169">
        <v>9.6003129999999999</v>
      </c>
      <c r="N169">
        <v>11.300420000000001</v>
      </c>
      <c r="O169">
        <v>7.9002059999999998</v>
      </c>
      <c r="P169">
        <v>0.93120700000000001</v>
      </c>
      <c r="Q169">
        <v>0.14038600000000001</v>
      </c>
      <c r="R169">
        <v>1.023145</v>
      </c>
      <c r="S169">
        <v>1.371507</v>
      </c>
      <c r="T169">
        <v>1.01203</v>
      </c>
      <c r="U169">
        <v>21.785599999999999</v>
      </c>
    </row>
    <row r="170" spans="1:21" x14ac:dyDescent="0.25">
      <c r="A170" t="s">
        <v>53</v>
      </c>
      <c r="B170">
        <v>0.67546600000000001</v>
      </c>
      <c r="C170">
        <v>2.1457E-2</v>
      </c>
      <c r="D170">
        <v>100</v>
      </c>
      <c r="E170">
        <v>0.67872200000000005</v>
      </c>
      <c r="F170">
        <v>0.41576099999999999</v>
      </c>
      <c r="G170">
        <v>635.93179999999995</v>
      </c>
      <c r="H170">
        <v>20</v>
      </c>
      <c r="I170">
        <v>12692</v>
      </c>
      <c r="J170">
        <v>26.587340000000001</v>
      </c>
      <c r="K170">
        <v>579.22109999999998</v>
      </c>
      <c r="L170">
        <v>11.213620000000001</v>
      </c>
      <c r="M170">
        <v>56.710659999999997</v>
      </c>
      <c r="N170">
        <v>60.612119999999997</v>
      </c>
      <c r="O170">
        <v>52.809199999999997</v>
      </c>
      <c r="P170">
        <v>5.1858000000000001E-2</v>
      </c>
      <c r="Q170">
        <v>6.1780000000000003E-3</v>
      </c>
      <c r="R170">
        <v>1.0289839999999999</v>
      </c>
      <c r="S170">
        <v>1.0800019999999999</v>
      </c>
      <c r="T170">
        <v>0.98403799999999997</v>
      </c>
      <c r="U170">
        <v>21.785599999999999</v>
      </c>
    </row>
    <row r="171" spans="1:21" x14ac:dyDescent="0.25">
      <c r="A171" t="s">
        <v>54</v>
      </c>
      <c r="B171">
        <v>3.806025</v>
      </c>
      <c r="C171">
        <v>0.10320600000000001</v>
      </c>
      <c r="D171">
        <v>327</v>
      </c>
      <c r="E171">
        <v>3.8243670000000001</v>
      </c>
      <c r="F171">
        <v>1.709098</v>
      </c>
      <c r="G171">
        <v>872.35410000000002</v>
      </c>
      <c r="H171">
        <v>20</v>
      </c>
      <c r="I171">
        <v>17397</v>
      </c>
      <c r="J171">
        <v>38.233919999999998</v>
      </c>
      <c r="K171">
        <v>832.94889999999998</v>
      </c>
      <c r="L171">
        <v>22.13804</v>
      </c>
      <c r="M171">
        <v>39.405200000000001</v>
      </c>
      <c r="N171">
        <v>44.406509999999997</v>
      </c>
      <c r="O171">
        <v>34.4039</v>
      </c>
      <c r="P171">
        <v>0.106118</v>
      </c>
      <c r="Q171">
        <v>3.3044999999999998E-2</v>
      </c>
      <c r="R171">
        <v>1.164585</v>
      </c>
      <c r="S171">
        <v>1.0027969999999999</v>
      </c>
      <c r="T171">
        <v>0.98682400000000003</v>
      </c>
      <c r="U171">
        <v>21.785599999999999</v>
      </c>
    </row>
    <row r="172" spans="1:21" x14ac:dyDescent="0.25">
      <c r="A172" t="s">
        <v>55</v>
      </c>
      <c r="B172">
        <v>26.386230000000001</v>
      </c>
      <c r="C172">
        <v>0.89761400000000002</v>
      </c>
      <c r="D172">
        <v>2403</v>
      </c>
      <c r="E172">
        <v>26.513400000000001</v>
      </c>
      <c r="F172">
        <v>11.655900000000001</v>
      </c>
      <c r="G172">
        <v>1064.124</v>
      </c>
      <c r="H172">
        <v>20</v>
      </c>
      <c r="I172">
        <v>21208</v>
      </c>
      <c r="J172">
        <v>45.918410000000002</v>
      </c>
      <c r="K172">
        <v>1000.36</v>
      </c>
      <c r="L172">
        <v>16.688610000000001</v>
      </c>
      <c r="M172">
        <v>63.763469999999998</v>
      </c>
      <c r="N172">
        <v>67.715130000000002</v>
      </c>
      <c r="O172">
        <v>59.811799999999998</v>
      </c>
      <c r="P172">
        <v>0.48428599999999999</v>
      </c>
      <c r="Q172">
        <v>0.229381</v>
      </c>
      <c r="R172">
        <v>1.1459330000000001</v>
      </c>
      <c r="S172">
        <v>1.0036860000000001</v>
      </c>
      <c r="T172">
        <v>1.000407</v>
      </c>
      <c r="U172">
        <v>21.785599999999999</v>
      </c>
    </row>
    <row r="173" spans="1:21" x14ac:dyDescent="0.25">
      <c r="A173" t="s">
        <v>56</v>
      </c>
      <c r="B173">
        <v>3.3755E-2</v>
      </c>
      <c r="C173">
        <v>4.4130999999999997E-2</v>
      </c>
      <c r="D173">
        <v>519</v>
      </c>
      <c r="E173">
        <v>3.3917999999999997E-2</v>
      </c>
      <c r="F173">
        <v>1.2737E-2</v>
      </c>
      <c r="G173">
        <v>69.115759999999995</v>
      </c>
      <c r="H173">
        <v>20</v>
      </c>
      <c r="I173">
        <v>1382</v>
      </c>
      <c r="J173">
        <v>0.27093699999999998</v>
      </c>
      <c r="K173">
        <v>5.9025340000000002</v>
      </c>
      <c r="L173">
        <v>1.093375</v>
      </c>
      <c r="M173">
        <v>63.213230000000003</v>
      </c>
      <c r="N173">
        <v>66.814729999999997</v>
      </c>
      <c r="O173">
        <v>59.611719999999998</v>
      </c>
      <c r="P173">
        <v>3.6600000000000001E-4</v>
      </c>
      <c r="Q173">
        <v>2.7700000000000001E-4</v>
      </c>
      <c r="R173">
        <v>1.1976359999999999</v>
      </c>
      <c r="S173">
        <v>1.0165489999999999</v>
      </c>
      <c r="T173">
        <v>1</v>
      </c>
      <c r="U173">
        <v>21.785599999999999</v>
      </c>
    </row>
    <row r="174" spans="1:21" x14ac:dyDescent="0.25">
      <c r="A174" t="s">
        <v>57</v>
      </c>
      <c r="B174">
        <v>39.707859999999997</v>
      </c>
      <c r="E174">
        <v>39.899230000000003</v>
      </c>
      <c r="F174">
        <v>61.224649999999997</v>
      </c>
    </row>
    <row r="175" spans="1:21" x14ac:dyDescent="0.25">
      <c r="A175" t="s">
        <v>58</v>
      </c>
    </row>
    <row r="176" spans="1:21" x14ac:dyDescent="0.25">
      <c r="A176" t="s">
        <v>59</v>
      </c>
    </row>
    <row r="177" spans="1:6" x14ac:dyDescent="0.25">
      <c r="A177" t="s">
        <v>60</v>
      </c>
    </row>
    <row r="178" spans="1:6" x14ac:dyDescent="0.25">
      <c r="A178" t="s">
        <v>17</v>
      </c>
      <c r="B178">
        <v>99.52037</v>
      </c>
      <c r="E178">
        <v>100</v>
      </c>
      <c r="F178">
        <v>100</v>
      </c>
    </row>
    <row r="179" spans="1:6" x14ac:dyDescent="0.25">
      <c r="A179" t="s">
        <v>80</v>
      </c>
      <c r="B179" t="s">
        <v>0</v>
      </c>
    </row>
    <row r="180" spans="1:6" x14ac:dyDescent="0.25">
      <c r="A180" t="s">
        <v>4</v>
      </c>
      <c r="B180">
        <v>6.6470200000000004</v>
      </c>
    </row>
    <row r="181" spans="1:6" x14ac:dyDescent="0.25">
      <c r="A181" t="s">
        <v>5</v>
      </c>
      <c r="B181">
        <v>1.423332</v>
      </c>
    </row>
    <row r="182" spans="1:6" x14ac:dyDescent="0.25">
      <c r="A182" t="s">
        <v>6</v>
      </c>
      <c r="B182">
        <v>6.4480370000000002</v>
      </c>
    </row>
    <row r="183" spans="1:6" x14ac:dyDescent="0.25">
      <c r="A183" t="s">
        <v>7</v>
      </c>
      <c r="B183">
        <v>4.4666999999999998E-2</v>
      </c>
    </row>
    <row r="184" spans="1:6" x14ac:dyDescent="0.25">
      <c r="A184" t="s">
        <v>8</v>
      </c>
      <c r="B184">
        <v>4.163E-3</v>
      </c>
    </row>
    <row r="185" spans="1:6" x14ac:dyDescent="0.25">
      <c r="A185" t="s">
        <v>9</v>
      </c>
      <c r="B185">
        <v>45.105759999999997</v>
      </c>
    </row>
    <row r="186" spans="1:6" x14ac:dyDescent="0.25">
      <c r="A186" t="s">
        <v>10</v>
      </c>
      <c r="B186">
        <v>0.94511299999999998</v>
      </c>
    </row>
    <row r="187" spans="1:6" x14ac:dyDescent="0.25">
      <c r="A187" t="s">
        <v>11</v>
      </c>
      <c r="B187">
        <v>4.9144769999999998</v>
      </c>
    </row>
    <row r="188" spans="1:6" x14ac:dyDescent="0.25">
      <c r="A188" t="s">
        <v>12</v>
      </c>
      <c r="B188">
        <v>33.945790000000002</v>
      </c>
    </row>
    <row r="189" spans="1:6" x14ac:dyDescent="0.25">
      <c r="A189" t="s">
        <v>13</v>
      </c>
      <c r="B189">
        <v>4.2015999999999998E-2</v>
      </c>
    </row>
    <row r="190" spans="1:6" x14ac:dyDescent="0.25">
      <c r="A190" t="s">
        <v>14</v>
      </c>
    </row>
    <row r="191" spans="1:6" x14ac:dyDescent="0.25">
      <c r="A191" t="s">
        <v>15</v>
      </c>
    </row>
    <row r="192" spans="1:6" x14ac:dyDescent="0.25">
      <c r="A192" t="s">
        <v>16</v>
      </c>
    </row>
    <row r="193" spans="1:21" x14ac:dyDescent="0.25">
      <c r="A193" t="s">
        <v>17</v>
      </c>
      <c r="B193">
        <v>99.520380000000003</v>
      </c>
    </row>
    <row r="195" spans="1:21" x14ac:dyDescent="0.25">
      <c r="B195" t="s">
        <v>86</v>
      </c>
    </row>
    <row r="196" spans="1:21" x14ac:dyDescent="0.25">
      <c r="A196" t="s">
        <v>47</v>
      </c>
      <c r="B196">
        <v>5.0375050000000003</v>
      </c>
      <c r="C196">
        <v>0.291431</v>
      </c>
      <c r="D196">
        <v>641</v>
      </c>
      <c r="E196">
        <v>5.04758</v>
      </c>
      <c r="F196">
        <v>5.3404769999999999</v>
      </c>
      <c r="G196">
        <v>576.49469999999997</v>
      </c>
      <c r="H196">
        <v>10</v>
      </c>
      <c r="I196">
        <v>5754</v>
      </c>
      <c r="J196">
        <v>25.342919999999999</v>
      </c>
      <c r="K196">
        <v>557.29330000000004</v>
      </c>
      <c r="L196">
        <v>30.02364</v>
      </c>
      <c r="M196">
        <v>19.201360000000001</v>
      </c>
      <c r="N196">
        <v>25.802199999999999</v>
      </c>
      <c r="O196">
        <v>12.600519999999999</v>
      </c>
      <c r="P196">
        <v>0.36771399999999999</v>
      </c>
      <c r="Q196">
        <v>1.4030000000000001E-2</v>
      </c>
      <c r="R196">
        <v>0.99458000000000002</v>
      </c>
      <c r="S196">
        <v>3.6162809999999999</v>
      </c>
      <c r="T196">
        <v>1.004977</v>
      </c>
      <c r="U196">
        <v>21.990100000000002</v>
      </c>
    </row>
    <row r="197" spans="1:21" x14ac:dyDescent="0.25">
      <c r="A197" t="s">
        <v>48</v>
      </c>
      <c r="B197">
        <v>0.82458900000000002</v>
      </c>
      <c r="C197">
        <v>4.1843999999999999E-2</v>
      </c>
      <c r="D197">
        <v>165</v>
      </c>
      <c r="E197">
        <v>0.82623800000000003</v>
      </c>
      <c r="F197">
        <v>0.826878</v>
      </c>
      <c r="G197">
        <v>215.05250000000001</v>
      </c>
      <c r="H197">
        <v>20</v>
      </c>
      <c r="I197">
        <v>4298</v>
      </c>
      <c r="J197">
        <v>9.2110520000000005</v>
      </c>
      <c r="K197">
        <v>202.55199999999999</v>
      </c>
      <c r="L197">
        <v>17.20345</v>
      </c>
      <c r="M197">
        <v>12.500540000000001</v>
      </c>
      <c r="N197">
        <v>15.30077</v>
      </c>
      <c r="O197">
        <v>9.7003109999999992</v>
      </c>
      <c r="P197">
        <v>1.8863000000000001E-2</v>
      </c>
      <c r="Q197">
        <v>3.2539999999999999E-3</v>
      </c>
      <c r="R197">
        <v>0.97615300000000005</v>
      </c>
      <c r="S197">
        <v>2.605264</v>
      </c>
      <c r="T197">
        <v>1.0008429999999999</v>
      </c>
      <c r="U197">
        <v>21.990100000000002</v>
      </c>
    </row>
    <row r="198" spans="1:21" x14ac:dyDescent="0.25">
      <c r="A198" t="s">
        <v>49</v>
      </c>
      <c r="B198">
        <v>4.2170959999999997</v>
      </c>
      <c r="C198">
        <v>8.3118999999999998E-2</v>
      </c>
      <c r="D198">
        <v>167</v>
      </c>
      <c r="E198">
        <v>4.2255310000000001</v>
      </c>
      <c r="F198">
        <v>3.8093110000000001</v>
      </c>
      <c r="G198">
        <v>1699.2249999999999</v>
      </c>
      <c r="H198">
        <v>20</v>
      </c>
      <c r="I198">
        <v>33795</v>
      </c>
      <c r="J198">
        <v>75.760069999999999</v>
      </c>
      <c r="K198">
        <v>1665.972</v>
      </c>
      <c r="L198">
        <v>51.098849999999999</v>
      </c>
      <c r="M198">
        <v>33.253680000000003</v>
      </c>
      <c r="N198">
        <v>36.504399999999997</v>
      </c>
      <c r="O198">
        <v>30.002970000000001</v>
      </c>
      <c r="P198">
        <v>0.16936999999999999</v>
      </c>
      <c r="Q198">
        <v>2.1711000000000001E-2</v>
      </c>
      <c r="R198">
        <v>1.0114570000000001</v>
      </c>
      <c r="S198">
        <v>1.93008</v>
      </c>
      <c r="T198">
        <v>1.00532</v>
      </c>
      <c r="U198">
        <v>21.990100000000002</v>
      </c>
    </row>
    <row r="199" spans="1:21" x14ac:dyDescent="0.25">
      <c r="A199" t="s">
        <v>50</v>
      </c>
      <c r="B199">
        <v>4.1586999999999999E-2</v>
      </c>
      <c r="C199">
        <v>1.2749E-2</v>
      </c>
      <c r="D199">
        <v>135</v>
      </c>
      <c r="E199">
        <v>4.1669999999999999E-2</v>
      </c>
      <c r="F199">
        <v>3.6089000000000003E-2</v>
      </c>
      <c r="G199">
        <v>57.761009999999999</v>
      </c>
      <c r="H199">
        <v>20</v>
      </c>
      <c r="I199">
        <v>1155</v>
      </c>
      <c r="J199">
        <v>0.96664399999999995</v>
      </c>
      <c r="K199">
        <v>21.256609999999998</v>
      </c>
      <c r="L199">
        <v>1.582303</v>
      </c>
      <c r="M199">
        <v>36.504399999999997</v>
      </c>
      <c r="N199">
        <v>37.80471</v>
      </c>
      <c r="O199">
        <v>35.204090000000001</v>
      </c>
      <c r="P199">
        <v>1.238E-3</v>
      </c>
      <c r="Q199">
        <v>2.63E-4</v>
      </c>
      <c r="R199">
        <v>0.98731199999999997</v>
      </c>
      <c r="S199">
        <v>1.619367</v>
      </c>
      <c r="T199">
        <v>0.99313600000000002</v>
      </c>
      <c r="U199">
        <v>21.990100000000002</v>
      </c>
    </row>
    <row r="200" spans="1:21" x14ac:dyDescent="0.25">
      <c r="A200" t="s">
        <v>51</v>
      </c>
      <c r="B200">
        <v>3.6080000000000001E-3</v>
      </c>
      <c r="C200">
        <v>1.4108000000000001E-2</v>
      </c>
      <c r="D200">
        <v>168</v>
      </c>
      <c r="E200">
        <v>3.6150000000000002E-3</v>
      </c>
      <c r="F200">
        <v>2.2490000000000001E-3</v>
      </c>
      <c r="G200">
        <v>38.204810000000002</v>
      </c>
      <c r="H200">
        <v>10</v>
      </c>
      <c r="I200">
        <v>382</v>
      </c>
      <c r="J200">
        <v>9.5103999999999994E-2</v>
      </c>
      <c r="K200">
        <v>2.0913539999999999</v>
      </c>
      <c r="L200">
        <v>1.057911</v>
      </c>
      <c r="M200">
        <v>36.113460000000003</v>
      </c>
      <c r="N200">
        <v>40.205329999999996</v>
      </c>
      <c r="O200">
        <v>31.203209999999999</v>
      </c>
      <c r="P200">
        <v>3.0400000000000002E-4</v>
      </c>
      <c r="Q200">
        <v>3.1000000000000001E-5</v>
      </c>
      <c r="R200">
        <v>1.0520940000000001</v>
      </c>
      <c r="S200">
        <v>1.124064</v>
      </c>
      <c r="T200">
        <v>0.99067099999999997</v>
      </c>
      <c r="U200">
        <v>21.990100000000002</v>
      </c>
    </row>
    <row r="201" spans="1:21" x14ac:dyDescent="0.25">
      <c r="A201" t="s">
        <v>52</v>
      </c>
      <c r="B201">
        <v>19.83944</v>
      </c>
      <c r="C201">
        <v>0.398895</v>
      </c>
      <c r="D201">
        <v>210</v>
      </c>
      <c r="E201">
        <v>19.87912</v>
      </c>
      <c r="F201">
        <v>15.61116</v>
      </c>
      <c r="G201">
        <v>3467.4780000000001</v>
      </c>
      <c r="H201">
        <v>20</v>
      </c>
      <c r="I201">
        <v>68565</v>
      </c>
      <c r="J201">
        <v>157.2175</v>
      </c>
      <c r="K201">
        <v>3457.2280000000001</v>
      </c>
      <c r="L201">
        <v>338.27870000000001</v>
      </c>
      <c r="M201">
        <v>10.250360000000001</v>
      </c>
      <c r="N201">
        <v>12.3005</v>
      </c>
      <c r="O201">
        <v>8.2002220000000001</v>
      </c>
      <c r="P201">
        <v>0.93593999999999999</v>
      </c>
      <c r="Q201">
        <v>0.141099</v>
      </c>
      <c r="R201">
        <v>1.0252950000000001</v>
      </c>
      <c r="S201">
        <v>1.372606</v>
      </c>
      <c r="T201">
        <v>1.012089</v>
      </c>
      <c r="U201">
        <v>21.990100000000002</v>
      </c>
    </row>
    <row r="202" spans="1:21" x14ac:dyDescent="0.25">
      <c r="A202" t="s">
        <v>53</v>
      </c>
      <c r="B202">
        <v>0.62109899999999996</v>
      </c>
      <c r="C202">
        <v>2.0421999999999999E-2</v>
      </c>
      <c r="D202">
        <v>95</v>
      </c>
      <c r="E202">
        <v>0.62234100000000003</v>
      </c>
      <c r="F202">
        <v>0.37768800000000002</v>
      </c>
      <c r="G202">
        <v>587.18560000000002</v>
      </c>
      <c r="H202">
        <v>20</v>
      </c>
      <c r="I202">
        <v>11721</v>
      </c>
      <c r="J202">
        <v>24.364460000000001</v>
      </c>
      <c r="K202">
        <v>535.77689999999996</v>
      </c>
      <c r="L202">
        <v>11.421900000000001</v>
      </c>
      <c r="M202">
        <v>51.408760000000001</v>
      </c>
      <c r="N202">
        <v>54.709879999999998</v>
      </c>
      <c r="O202">
        <v>48.107640000000004</v>
      </c>
      <c r="P202">
        <v>4.7522000000000002E-2</v>
      </c>
      <c r="Q202">
        <v>5.6620000000000004E-3</v>
      </c>
      <c r="R202">
        <v>1.031226</v>
      </c>
      <c r="S202">
        <v>1.080463</v>
      </c>
      <c r="T202">
        <v>0.98482000000000003</v>
      </c>
      <c r="U202">
        <v>21.990100000000002</v>
      </c>
    </row>
    <row r="203" spans="1:21" x14ac:dyDescent="0.25">
      <c r="A203" t="s">
        <v>54</v>
      </c>
      <c r="B203">
        <v>3.3727299999999998</v>
      </c>
      <c r="C203">
        <v>9.6111000000000002E-2</v>
      </c>
      <c r="D203">
        <v>321</v>
      </c>
      <c r="E203">
        <v>3.3794759999999999</v>
      </c>
      <c r="F203">
        <v>1.496265</v>
      </c>
      <c r="G203">
        <v>781.56050000000005</v>
      </c>
      <c r="H203">
        <v>20</v>
      </c>
      <c r="I203">
        <v>15591</v>
      </c>
      <c r="J203">
        <v>33.795009999999998</v>
      </c>
      <c r="K203">
        <v>743.15560000000005</v>
      </c>
      <c r="L203">
        <v>20.350560000000002</v>
      </c>
      <c r="M203">
        <v>38.404879999999999</v>
      </c>
      <c r="N203">
        <v>40.205329999999996</v>
      </c>
      <c r="O203">
        <v>36.604419999999998</v>
      </c>
      <c r="P203">
        <v>9.3798000000000006E-2</v>
      </c>
      <c r="Q203">
        <v>2.9208000000000001E-2</v>
      </c>
      <c r="R203">
        <v>1.1672670000000001</v>
      </c>
      <c r="S203">
        <v>1.0027740000000001</v>
      </c>
      <c r="T203">
        <v>0.98710600000000004</v>
      </c>
      <c r="U203">
        <v>21.990100000000002</v>
      </c>
    </row>
    <row r="204" spans="1:21" x14ac:dyDescent="0.25">
      <c r="A204" t="s">
        <v>55</v>
      </c>
      <c r="B204">
        <v>25.518879999999999</v>
      </c>
      <c r="C204">
        <v>0.87338300000000002</v>
      </c>
      <c r="D204">
        <v>2373</v>
      </c>
      <c r="E204">
        <v>25.56992</v>
      </c>
      <c r="F204">
        <v>11.13683</v>
      </c>
      <c r="G204">
        <v>1038.2449999999999</v>
      </c>
      <c r="H204">
        <v>20</v>
      </c>
      <c r="I204">
        <v>20694</v>
      </c>
      <c r="J204">
        <v>44.341850000000001</v>
      </c>
      <c r="K204">
        <v>975.08180000000004</v>
      </c>
      <c r="L204">
        <v>16.437470000000001</v>
      </c>
      <c r="M204">
        <v>63.163319999999999</v>
      </c>
      <c r="N204">
        <v>70.116219999999998</v>
      </c>
      <c r="O204">
        <v>56.210430000000002</v>
      </c>
      <c r="P204">
        <v>0.46765899999999999</v>
      </c>
      <c r="Q204">
        <v>0.22150500000000001</v>
      </c>
      <c r="R204">
        <v>1.1486069999999999</v>
      </c>
      <c r="S204">
        <v>1.0030380000000001</v>
      </c>
      <c r="T204">
        <v>1.000373</v>
      </c>
      <c r="U204">
        <v>21.990100000000002</v>
      </c>
    </row>
    <row r="205" spans="1:21" x14ac:dyDescent="0.25">
      <c r="A205" t="s">
        <v>56</v>
      </c>
      <c r="B205">
        <v>5.3635000000000002E-2</v>
      </c>
      <c r="C205">
        <v>4.3206000000000001E-2</v>
      </c>
      <c r="D205">
        <v>500</v>
      </c>
      <c r="E205">
        <v>5.3741999999999998E-2</v>
      </c>
      <c r="F205">
        <v>1.9994000000000001E-2</v>
      </c>
      <c r="G205">
        <v>69.165790000000001</v>
      </c>
      <c r="H205">
        <v>20</v>
      </c>
      <c r="I205">
        <v>1383</v>
      </c>
      <c r="J205">
        <v>0.429921</v>
      </c>
      <c r="K205">
        <v>9.4540059999999997</v>
      </c>
      <c r="L205">
        <v>1.1583270000000001</v>
      </c>
      <c r="M205">
        <v>59.711779999999997</v>
      </c>
      <c r="N205">
        <v>62.112729999999999</v>
      </c>
      <c r="O205">
        <v>57.310839999999999</v>
      </c>
      <c r="P205">
        <v>5.8100000000000003E-4</v>
      </c>
      <c r="Q205">
        <v>4.4000000000000002E-4</v>
      </c>
      <c r="R205">
        <v>1.200601</v>
      </c>
      <c r="S205">
        <v>1.0154049999999999</v>
      </c>
      <c r="T205">
        <v>1</v>
      </c>
      <c r="U205">
        <v>21.990100000000002</v>
      </c>
    </row>
    <row r="206" spans="1:21" x14ac:dyDescent="0.25">
      <c r="A206" t="s">
        <v>57</v>
      </c>
      <c r="B206">
        <v>40.270229999999998</v>
      </c>
      <c r="E206">
        <v>40.350769999999997</v>
      </c>
      <c r="F206">
        <v>61.343060000000001</v>
      </c>
    </row>
    <row r="207" spans="1:21" x14ac:dyDescent="0.25">
      <c r="A207" t="s">
        <v>58</v>
      </c>
    </row>
    <row r="208" spans="1:21" x14ac:dyDescent="0.25">
      <c r="A208" t="s">
        <v>59</v>
      </c>
    </row>
    <row r="209" spans="1:6" x14ac:dyDescent="0.25">
      <c r="A209" t="s">
        <v>60</v>
      </c>
    </row>
    <row r="210" spans="1:6" x14ac:dyDescent="0.25">
      <c r="A210" t="s">
        <v>17</v>
      </c>
      <c r="B210">
        <v>99.800389999999993</v>
      </c>
      <c r="E210">
        <v>100</v>
      </c>
      <c r="F210">
        <v>100</v>
      </c>
    </row>
    <row r="211" spans="1:6" x14ac:dyDescent="0.25">
      <c r="A211" t="s">
        <v>80</v>
      </c>
      <c r="B211" t="s">
        <v>0</v>
      </c>
    </row>
    <row r="212" spans="1:6" x14ac:dyDescent="0.25">
      <c r="A212" t="s">
        <v>4</v>
      </c>
      <c r="B212">
        <v>6.790451</v>
      </c>
    </row>
    <row r="213" spans="1:6" x14ac:dyDescent="0.25">
      <c r="A213" t="s">
        <v>5</v>
      </c>
      <c r="B213">
        <v>1.367415</v>
      </c>
    </row>
    <row r="214" spans="1:6" x14ac:dyDescent="0.25">
      <c r="A214" t="s">
        <v>6</v>
      </c>
      <c r="B214">
        <v>7.9681759999999997</v>
      </c>
    </row>
    <row r="215" spans="1:6" x14ac:dyDescent="0.25">
      <c r="A215" t="s">
        <v>7</v>
      </c>
      <c r="B215">
        <v>8.8970999999999995E-2</v>
      </c>
    </row>
    <row r="216" spans="1:6" x14ac:dyDescent="0.25">
      <c r="A216" t="s">
        <v>8</v>
      </c>
      <c r="B216">
        <v>4.346E-3</v>
      </c>
    </row>
    <row r="217" spans="1:6" x14ac:dyDescent="0.25">
      <c r="A217" t="s">
        <v>9</v>
      </c>
      <c r="B217">
        <v>45.46031</v>
      </c>
    </row>
    <row r="218" spans="1:6" x14ac:dyDescent="0.25">
      <c r="A218" t="s">
        <v>10</v>
      </c>
      <c r="B218">
        <v>0.86904099999999995</v>
      </c>
    </row>
    <row r="219" spans="1:6" x14ac:dyDescent="0.25">
      <c r="A219" t="s">
        <v>11</v>
      </c>
      <c r="B219">
        <v>4.3549910000000001</v>
      </c>
    </row>
    <row r="220" spans="1:6" x14ac:dyDescent="0.25">
      <c r="A220" t="s">
        <v>12</v>
      </c>
      <c r="B220">
        <v>32.829929999999997</v>
      </c>
    </row>
    <row r="221" spans="1:6" x14ac:dyDescent="0.25">
      <c r="A221" t="s">
        <v>13</v>
      </c>
      <c r="B221">
        <v>6.6761000000000001E-2</v>
      </c>
    </row>
    <row r="222" spans="1:6" x14ac:dyDescent="0.25">
      <c r="A222" t="s">
        <v>14</v>
      </c>
    </row>
    <row r="223" spans="1:6" x14ac:dyDescent="0.25">
      <c r="A223" t="s">
        <v>15</v>
      </c>
    </row>
    <row r="224" spans="1:6" x14ac:dyDescent="0.25">
      <c r="A224" t="s">
        <v>16</v>
      </c>
    </row>
    <row r="225" spans="1:21" x14ac:dyDescent="0.25">
      <c r="A225" t="s">
        <v>17</v>
      </c>
      <c r="B225">
        <v>99.800389999999993</v>
      </c>
    </row>
    <row r="227" spans="1:21" x14ac:dyDescent="0.25">
      <c r="B227" t="s">
        <v>87</v>
      </c>
    </row>
    <row r="228" spans="1:21" x14ac:dyDescent="0.25">
      <c r="A228" t="s">
        <v>47</v>
      </c>
      <c r="B228">
        <v>5.1326280000000004</v>
      </c>
      <c r="C228">
        <v>0.295213</v>
      </c>
      <c r="D228">
        <v>582</v>
      </c>
      <c r="E228">
        <v>5.1267199999999997</v>
      </c>
      <c r="F228">
        <v>5.4299609999999996</v>
      </c>
      <c r="G228">
        <v>578.20119999999997</v>
      </c>
      <c r="H228">
        <v>10</v>
      </c>
      <c r="I228">
        <v>5771</v>
      </c>
      <c r="J228">
        <v>25.780249999999999</v>
      </c>
      <c r="K228">
        <v>562.70029999999997</v>
      </c>
      <c r="L228">
        <v>37.301139999999997</v>
      </c>
      <c r="M228">
        <v>15.5009</v>
      </c>
      <c r="N228">
        <v>21.20148</v>
      </c>
      <c r="O228">
        <v>9.8003169999999997</v>
      </c>
      <c r="P228">
        <v>0.37405899999999997</v>
      </c>
      <c r="Q228">
        <v>1.4272E-2</v>
      </c>
      <c r="R228">
        <v>0.99429100000000004</v>
      </c>
      <c r="S228">
        <v>3.6235059999999999</v>
      </c>
      <c r="T228">
        <v>1.00499</v>
      </c>
      <c r="U228">
        <v>21.826799999999999</v>
      </c>
    </row>
    <row r="229" spans="1:21" x14ac:dyDescent="0.25">
      <c r="A229" t="s">
        <v>48</v>
      </c>
      <c r="B229">
        <v>0.88630299999999995</v>
      </c>
      <c r="C229">
        <v>4.3950999999999997E-2</v>
      </c>
      <c r="D229">
        <v>183</v>
      </c>
      <c r="E229">
        <v>0.88528300000000004</v>
      </c>
      <c r="F229">
        <v>0.88690800000000003</v>
      </c>
      <c r="G229">
        <v>230.6755</v>
      </c>
      <c r="H229">
        <v>20</v>
      </c>
      <c r="I229">
        <v>4610</v>
      </c>
      <c r="J229">
        <v>9.8766060000000007</v>
      </c>
      <c r="K229">
        <v>215.57470000000001</v>
      </c>
      <c r="L229">
        <v>15.275740000000001</v>
      </c>
      <c r="M229">
        <v>15.100770000000001</v>
      </c>
      <c r="N229">
        <v>17.701029999999999</v>
      </c>
      <c r="O229">
        <v>12.50052</v>
      </c>
      <c r="P229">
        <v>2.0226000000000001E-2</v>
      </c>
      <c r="Q229">
        <v>3.4889999999999999E-3</v>
      </c>
      <c r="R229">
        <v>0.97587000000000002</v>
      </c>
      <c r="S229">
        <v>2.6122290000000001</v>
      </c>
      <c r="T229">
        <v>1.000888</v>
      </c>
      <c r="U229">
        <v>21.826799999999999</v>
      </c>
    </row>
    <row r="230" spans="1:21" x14ac:dyDescent="0.25">
      <c r="A230" t="s">
        <v>49</v>
      </c>
      <c r="B230">
        <v>4.0783209999999999</v>
      </c>
      <c r="C230">
        <v>8.1655000000000005E-2</v>
      </c>
      <c r="D230">
        <v>164</v>
      </c>
      <c r="E230">
        <v>4.073626</v>
      </c>
      <c r="F230">
        <v>3.6762640000000002</v>
      </c>
      <c r="G230">
        <v>1626.5840000000001</v>
      </c>
      <c r="H230">
        <v>20</v>
      </c>
      <c r="I230">
        <v>32358</v>
      </c>
      <c r="J230">
        <v>73.076729999999998</v>
      </c>
      <c r="K230">
        <v>1595.0309999999999</v>
      </c>
      <c r="L230">
        <v>51.550359999999998</v>
      </c>
      <c r="M230">
        <v>31.55331</v>
      </c>
      <c r="N230">
        <v>34.4039</v>
      </c>
      <c r="O230">
        <v>28.702719999999999</v>
      </c>
      <c r="P230">
        <v>0.16337099999999999</v>
      </c>
      <c r="Q230">
        <v>2.0941999999999999E-2</v>
      </c>
      <c r="R230">
        <v>1.011163</v>
      </c>
      <c r="S230">
        <v>1.9357629999999999</v>
      </c>
      <c r="T230">
        <v>1.0053380000000001</v>
      </c>
      <c r="U230">
        <v>21.826799999999999</v>
      </c>
    </row>
    <row r="231" spans="1:21" x14ac:dyDescent="0.25">
      <c r="A231" t="s">
        <v>50</v>
      </c>
      <c r="B231">
        <v>4.5062999999999999E-2</v>
      </c>
      <c r="C231">
        <v>1.2943E-2</v>
      </c>
      <c r="D231">
        <v>136</v>
      </c>
      <c r="E231">
        <v>4.5011000000000002E-2</v>
      </c>
      <c r="F231">
        <v>3.9024000000000003E-2</v>
      </c>
      <c r="G231">
        <v>59.261589999999998</v>
      </c>
      <c r="H231">
        <v>20</v>
      </c>
      <c r="I231">
        <v>1185</v>
      </c>
      <c r="J231">
        <v>1.047207</v>
      </c>
      <c r="K231">
        <v>22.85717</v>
      </c>
      <c r="L231">
        <v>1.6278680000000001</v>
      </c>
      <c r="M231">
        <v>36.404420000000002</v>
      </c>
      <c r="N231">
        <v>39.905250000000002</v>
      </c>
      <c r="O231">
        <v>32.903570000000002</v>
      </c>
      <c r="P231">
        <v>1.341E-3</v>
      </c>
      <c r="Q231">
        <v>2.8400000000000002E-4</v>
      </c>
      <c r="R231">
        <v>0.98702400000000001</v>
      </c>
      <c r="S231">
        <v>1.6201399999999999</v>
      </c>
      <c r="T231">
        <v>0.99316400000000005</v>
      </c>
      <c r="U231">
        <v>21.826799999999999</v>
      </c>
    </row>
    <row r="232" spans="1:21" x14ac:dyDescent="0.25">
      <c r="A232" t="s">
        <v>51</v>
      </c>
      <c r="B232">
        <v>8.9739999999999993E-3</v>
      </c>
      <c r="C232">
        <v>1.4260999999999999E-2</v>
      </c>
      <c r="D232">
        <v>166</v>
      </c>
      <c r="E232">
        <v>8.9639999999999997E-3</v>
      </c>
      <c r="F232">
        <v>5.5820000000000002E-3</v>
      </c>
      <c r="G232">
        <v>40.005279999999999</v>
      </c>
      <c r="H232">
        <v>10</v>
      </c>
      <c r="I232">
        <v>400</v>
      </c>
      <c r="J232">
        <v>0.23663100000000001</v>
      </c>
      <c r="K232">
        <v>5.1649019999999997</v>
      </c>
      <c r="L232">
        <v>1.148245</v>
      </c>
      <c r="M232">
        <v>34.840380000000003</v>
      </c>
      <c r="N232">
        <v>36.204329999999999</v>
      </c>
      <c r="O232">
        <v>33.20364</v>
      </c>
      <c r="P232">
        <v>7.5600000000000005E-4</v>
      </c>
      <c r="Q232">
        <v>7.7000000000000001E-5</v>
      </c>
      <c r="R232">
        <v>1.051779</v>
      </c>
      <c r="S232">
        <v>1.124036</v>
      </c>
      <c r="T232">
        <v>0.99072099999999996</v>
      </c>
      <c r="U232">
        <v>21.826799999999999</v>
      </c>
    </row>
    <row r="233" spans="1:21" x14ac:dyDescent="0.25">
      <c r="A233" t="s">
        <v>52</v>
      </c>
      <c r="B233">
        <v>19.864799999999999</v>
      </c>
      <c r="C233">
        <v>0.39978200000000003</v>
      </c>
      <c r="D233">
        <v>207</v>
      </c>
      <c r="E233">
        <v>19.841930000000001</v>
      </c>
      <c r="F233">
        <v>15.59848</v>
      </c>
      <c r="G233">
        <v>3446.0990000000002</v>
      </c>
      <c r="H233">
        <v>20</v>
      </c>
      <c r="I233">
        <v>68147</v>
      </c>
      <c r="J233">
        <v>157.43709999999999</v>
      </c>
      <c r="K233">
        <v>3436.3490000000002</v>
      </c>
      <c r="L233">
        <v>353.43439999999998</v>
      </c>
      <c r="M233">
        <v>9.7503220000000006</v>
      </c>
      <c r="N233">
        <v>11.300420000000001</v>
      </c>
      <c r="O233">
        <v>8.2002220000000001</v>
      </c>
      <c r="P233">
        <v>0.93724799999999997</v>
      </c>
      <c r="Q233">
        <v>0.141296</v>
      </c>
      <c r="R233">
        <v>1.0249950000000001</v>
      </c>
      <c r="S233">
        <v>1.3731439999999999</v>
      </c>
      <c r="T233">
        <v>1.012097</v>
      </c>
      <c r="U233">
        <v>21.826799999999999</v>
      </c>
    </row>
    <row r="234" spans="1:21" x14ac:dyDescent="0.25">
      <c r="A234" t="s">
        <v>53</v>
      </c>
      <c r="B234">
        <v>0.529053</v>
      </c>
      <c r="C234">
        <v>1.9164E-2</v>
      </c>
      <c r="D234">
        <v>98</v>
      </c>
      <c r="E234">
        <v>0.52844400000000002</v>
      </c>
      <c r="F234">
        <v>0.32104300000000002</v>
      </c>
      <c r="G234">
        <v>507.74939999999998</v>
      </c>
      <c r="H234">
        <v>20</v>
      </c>
      <c r="I234">
        <v>10138</v>
      </c>
      <c r="J234">
        <v>20.762979999999999</v>
      </c>
      <c r="K234">
        <v>453.18950000000001</v>
      </c>
      <c r="L234">
        <v>9.3062760000000004</v>
      </c>
      <c r="M234">
        <v>54.55988</v>
      </c>
      <c r="N234">
        <v>58.811410000000002</v>
      </c>
      <c r="O234">
        <v>50.308349999999997</v>
      </c>
      <c r="P234">
        <v>4.0497999999999999E-2</v>
      </c>
      <c r="Q234">
        <v>4.8250000000000003E-3</v>
      </c>
      <c r="R234">
        <v>1.030915</v>
      </c>
      <c r="S234">
        <v>1.080471</v>
      </c>
      <c r="T234">
        <v>0.98467000000000005</v>
      </c>
      <c r="U234">
        <v>21.826799999999999</v>
      </c>
    </row>
    <row r="235" spans="1:21" x14ac:dyDescent="0.25">
      <c r="A235" t="s">
        <v>54</v>
      </c>
      <c r="B235">
        <v>3.4578679999999999</v>
      </c>
      <c r="C235">
        <v>9.7695000000000004E-2</v>
      </c>
      <c r="D235">
        <v>321</v>
      </c>
      <c r="E235">
        <v>3.4538869999999999</v>
      </c>
      <c r="F235">
        <v>1.530832</v>
      </c>
      <c r="G235">
        <v>794.57799999999997</v>
      </c>
      <c r="H235">
        <v>20</v>
      </c>
      <c r="I235">
        <v>15850</v>
      </c>
      <c r="J235">
        <v>34.667160000000003</v>
      </c>
      <c r="K235">
        <v>756.67319999999995</v>
      </c>
      <c r="L235">
        <v>20.96247</v>
      </c>
      <c r="M235">
        <v>37.904789999999998</v>
      </c>
      <c r="N235">
        <v>41.705739999999999</v>
      </c>
      <c r="O235">
        <v>34.103839999999998</v>
      </c>
      <c r="P235">
        <v>9.6218999999999999E-2</v>
      </c>
      <c r="Q235">
        <v>2.9961999999999999E-2</v>
      </c>
      <c r="R235">
        <v>1.166898</v>
      </c>
      <c r="S235">
        <v>1.0026390000000001</v>
      </c>
      <c r="T235">
        <v>0.98702199999999995</v>
      </c>
      <c r="U235">
        <v>21.826799999999999</v>
      </c>
    </row>
    <row r="236" spans="1:21" x14ac:dyDescent="0.25">
      <c r="A236" t="s">
        <v>55</v>
      </c>
      <c r="B236">
        <v>25.75703</v>
      </c>
      <c r="C236">
        <v>0.88038400000000006</v>
      </c>
      <c r="D236">
        <v>2355</v>
      </c>
      <c r="E236">
        <v>25.72738</v>
      </c>
      <c r="F236">
        <v>11.21729</v>
      </c>
      <c r="G236">
        <v>1038.598</v>
      </c>
      <c r="H236">
        <v>20</v>
      </c>
      <c r="I236">
        <v>20701</v>
      </c>
      <c r="J236">
        <v>44.774549999999998</v>
      </c>
      <c r="K236">
        <v>977.28510000000006</v>
      </c>
      <c r="L236">
        <v>16.939430000000002</v>
      </c>
      <c r="M236">
        <v>61.312420000000003</v>
      </c>
      <c r="N236">
        <v>63.313220000000001</v>
      </c>
      <c r="O236">
        <v>59.311610000000002</v>
      </c>
      <c r="P236">
        <v>0.47222199999999998</v>
      </c>
      <c r="Q236">
        <v>0.223666</v>
      </c>
      <c r="R236">
        <v>1.1482399999999999</v>
      </c>
      <c r="S236">
        <v>1.0030619999999999</v>
      </c>
      <c r="T236">
        <v>1.000391</v>
      </c>
      <c r="U236">
        <v>21.826799999999999</v>
      </c>
    </row>
    <row r="237" spans="1:21" x14ac:dyDescent="0.25">
      <c r="A237" t="s">
        <v>56</v>
      </c>
      <c r="B237">
        <v>4.3164000000000001E-2</v>
      </c>
      <c r="C237">
        <v>4.3806999999999999E-2</v>
      </c>
      <c r="D237">
        <v>511</v>
      </c>
      <c r="E237">
        <v>4.3114E-2</v>
      </c>
      <c r="F237">
        <v>1.6056999999999998E-2</v>
      </c>
      <c r="G237">
        <v>69.065730000000002</v>
      </c>
      <c r="H237">
        <v>20</v>
      </c>
      <c r="I237">
        <v>1381</v>
      </c>
      <c r="J237">
        <v>0.346053</v>
      </c>
      <c r="K237">
        <v>7.5532339999999998</v>
      </c>
      <c r="L237">
        <v>1.122792</v>
      </c>
      <c r="M237">
        <v>61.512500000000003</v>
      </c>
      <c r="N237">
        <v>63.713389999999997</v>
      </c>
      <c r="O237">
        <v>59.311610000000002</v>
      </c>
      <c r="P237">
        <v>4.6799999999999999E-4</v>
      </c>
      <c r="Q237">
        <v>3.5399999999999999E-4</v>
      </c>
      <c r="R237">
        <v>1.2001980000000001</v>
      </c>
      <c r="S237">
        <v>1.015552</v>
      </c>
      <c r="T237">
        <v>1</v>
      </c>
      <c r="U237">
        <v>21.826799999999999</v>
      </c>
    </row>
    <row r="238" spans="1:21" x14ac:dyDescent="0.25">
      <c r="A238" t="s">
        <v>57</v>
      </c>
      <c r="B238">
        <v>40.312040000000003</v>
      </c>
      <c r="E238">
        <v>40.265639999999998</v>
      </c>
      <c r="F238">
        <v>61.278559999999999</v>
      </c>
    </row>
    <row r="239" spans="1:21" x14ac:dyDescent="0.25">
      <c r="A239" t="s">
        <v>58</v>
      </c>
    </row>
    <row r="240" spans="1:21" x14ac:dyDescent="0.25">
      <c r="A240" t="s">
        <v>59</v>
      </c>
    </row>
    <row r="241" spans="1:6" x14ac:dyDescent="0.25">
      <c r="A241" t="s">
        <v>60</v>
      </c>
    </row>
    <row r="242" spans="1:6" x14ac:dyDescent="0.25">
      <c r="A242" t="s">
        <v>17</v>
      </c>
      <c r="B242">
        <v>100.1152</v>
      </c>
      <c r="E242">
        <v>100</v>
      </c>
      <c r="F242">
        <v>100</v>
      </c>
    </row>
    <row r="243" spans="1:6" x14ac:dyDescent="0.25">
      <c r="A243" t="s">
        <v>80</v>
      </c>
      <c r="B243" t="s">
        <v>0</v>
      </c>
    </row>
    <row r="244" spans="1:6" x14ac:dyDescent="0.25">
      <c r="A244" t="s">
        <v>4</v>
      </c>
      <c r="B244">
        <v>6.9186759999999996</v>
      </c>
    </row>
    <row r="245" spans="1:6" x14ac:dyDescent="0.25">
      <c r="A245" t="s">
        <v>5</v>
      </c>
      <c r="B245">
        <v>1.4697549999999999</v>
      </c>
    </row>
    <row r="246" spans="1:6" x14ac:dyDescent="0.25">
      <c r="A246" t="s">
        <v>6</v>
      </c>
      <c r="B246">
        <v>7.7059610000000003</v>
      </c>
    </row>
    <row r="247" spans="1:6" x14ac:dyDescent="0.25">
      <c r="A247" t="s">
        <v>7</v>
      </c>
      <c r="B247">
        <v>9.6406000000000006E-2</v>
      </c>
    </row>
    <row r="248" spans="1:6" x14ac:dyDescent="0.25">
      <c r="A248" t="s">
        <v>8</v>
      </c>
      <c r="B248">
        <v>1.081E-2</v>
      </c>
    </row>
    <row r="249" spans="1:6" x14ac:dyDescent="0.25">
      <c r="A249" t="s">
        <v>9</v>
      </c>
      <c r="B249">
        <v>45.518419999999999</v>
      </c>
    </row>
    <row r="250" spans="1:6" x14ac:dyDescent="0.25">
      <c r="A250" t="s">
        <v>10</v>
      </c>
      <c r="B250">
        <v>0.74025099999999999</v>
      </c>
    </row>
    <row r="251" spans="1:6" x14ac:dyDescent="0.25">
      <c r="A251" t="s">
        <v>11</v>
      </c>
      <c r="B251">
        <v>4.4649239999999999</v>
      </c>
    </row>
    <row r="252" spans="1:6" x14ac:dyDescent="0.25">
      <c r="A252" t="s">
        <v>12</v>
      </c>
      <c r="B252">
        <v>33.136310000000002</v>
      </c>
    </row>
    <row r="253" spans="1:6" x14ac:dyDescent="0.25">
      <c r="A253" t="s">
        <v>13</v>
      </c>
      <c r="B253">
        <v>5.3726999999999997E-2</v>
      </c>
    </row>
    <row r="254" spans="1:6" x14ac:dyDescent="0.25">
      <c r="A254" t="s">
        <v>14</v>
      </c>
    </row>
    <row r="255" spans="1:6" x14ac:dyDescent="0.25">
      <c r="A255" t="s">
        <v>15</v>
      </c>
    </row>
    <row r="256" spans="1:6" x14ac:dyDescent="0.25">
      <c r="A256" t="s">
        <v>16</v>
      </c>
    </row>
    <row r="257" spans="1:21" x14ac:dyDescent="0.25">
      <c r="A257" t="s">
        <v>17</v>
      </c>
      <c r="B257">
        <v>100.1152</v>
      </c>
    </row>
    <row r="259" spans="1:21" x14ac:dyDescent="0.25">
      <c r="B259" t="s">
        <v>88</v>
      </c>
    </row>
    <row r="260" spans="1:21" x14ac:dyDescent="0.25">
      <c r="A260" t="s">
        <v>47</v>
      </c>
      <c r="B260">
        <v>5.095351</v>
      </c>
      <c r="C260">
        <v>0.302894</v>
      </c>
      <c r="D260">
        <v>640</v>
      </c>
      <c r="E260">
        <v>5.1012529999999998</v>
      </c>
      <c r="F260">
        <v>5.4049250000000004</v>
      </c>
      <c r="G260">
        <v>513.46860000000004</v>
      </c>
      <c r="H260">
        <v>10</v>
      </c>
      <c r="I260">
        <v>5126</v>
      </c>
      <c r="J260">
        <v>25.56391</v>
      </c>
      <c r="K260">
        <v>498.5677</v>
      </c>
      <c r="L260">
        <v>34.459069999999997</v>
      </c>
      <c r="M260">
        <v>14.900829999999999</v>
      </c>
      <c r="N260">
        <v>20.201350000000001</v>
      </c>
      <c r="O260">
        <v>9.6003050000000005</v>
      </c>
      <c r="P260">
        <v>0.37092000000000003</v>
      </c>
      <c r="Q260">
        <v>1.4153000000000001E-2</v>
      </c>
      <c r="R260">
        <v>0.99419400000000002</v>
      </c>
      <c r="S260">
        <v>3.62765</v>
      </c>
      <c r="T260">
        <v>1.0049939999999999</v>
      </c>
      <c r="U260">
        <v>19.502800000000001</v>
      </c>
    </row>
    <row r="261" spans="1:21" x14ac:dyDescent="0.25">
      <c r="A261" t="s">
        <v>48</v>
      </c>
      <c r="B261">
        <v>0.86126999999999998</v>
      </c>
      <c r="C261">
        <v>4.5738000000000001E-2</v>
      </c>
      <c r="D261">
        <v>190</v>
      </c>
      <c r="E261">
        <v>0.86226700000000001</v>
      </c>
      <c r="F261">
        <v>0.86416000000000004</v>
      </c>
      <c r="G261">
        <v>200.13210000000001</v>
      </c>
      <c r="H261">
        <v>20</v>
      </c>
      <c r="I261">
        <v>4000</v>
      </c>
      <c r="J261">
        <v>9.5925460000000005</v>
      </c>
      <c r="K261">
        <v>187.08150000000001</v>
      </c>
      <c r="L261">
        <v>15.33511</v>
      </c>
      <c r="M261">
        <v>13.05058</v>
      </c>
      <c r="N261">
        <v>15.50079</v>
      </c>
      <c r="O261">
        <v>10.60037</v>
      </c>
      <c r="P261">
        <v>1.9643999999999998E-2</v>
      </c>
      <c r="Q261">
        <v>3.388E-3</v>
      </c>
      <c r="R261">
        <v>0.97577400000000003</v>
      </c>
      <c r="S261">
        <v>2.6138430000000001</v>
      </c>
      <c r="T261">
        <v>1.000888</v>
      </c>
      <c r="U261">
        <v>19.502800000000001</v>
      </c>
    </row>
    <row r="262" spans="1:21" x14ac:dyDescent="0.25">
      <c r="A262" t="s">
        <v>49</v>
      </c>
      <c r="B262">
        <v>4.0779319999999997</v>
      </c>
      <c r="C262">
        <v>8.5204000000000002E-2</v>
      </c>
      <c r="D262">
        <v>178</v>
      </c>
      <c r="E262">
        <v>4.0826549999999999</v>
      </c>
      <c r="F262">
        <v>3.6857350000000002</v>
      </c>
      <c r="G262">
        <v>1454.498</v>
      </c>
      <c r="H262">
        <v>20</v>
      </c>
      <c r="I262">
        <v>28951</v>
      </c>
      <c r="J262">
        <v>73.058490000000006</v>
      </c>
      <c r="K262">
        <v>1424.845</v>
      </c>
      <c r="L262">
        <v>49.050730000000001</v>
      </c>
      <c r="M262">
        <v>29.652930000000001</v>
      </c>
      <c r="N262">
        <v>32.803550000000001</v>
      </c>
      <c r="O262">
        <v>26.502320000000001</v>
      </c>
      <c r="P262">
        <v>0.16333</v>
      </c>
      <c r="Q262">
        <v>2.0937000000000001E-2</v>
      </c>
      <c r="R262">
        <v>1.011063</v>
      </c>
      <c r="S262">
        <v>1.936156</v>
      </c>
      <c r="T262">
        <v>1.005341</v>
      </c>
      <c r="U262">
        <v>19.502800000000001</v>
      </c>
    </row>
    <row r="263" spans="1:21" x14ac:dyDescent="0.25">
      <c r="A263" t="s">
        <v>50</v>
      </c>
      <c r="B263">
        <v>4.8231999999999997E-2</v>
      </c>
      <c r="C263">
        <v>1.3547999999999999E-2</v>
      </c>
      <c r="D263">
        <v>140</v>
      </c>
      <c r="E263">
        <v>4.8287999999999998E-2</v>
      </c>
      <c r="F263">
        <v>4.1879E-2</v>
      </c>
      <c r="G263">
        <v>52.759189999999997</v>
      </c>
      <c r="H263">
        <v>20</v>
      </c>
      <c r="I263">
        <v>1055</v>
      </c>
      <c r="J263">
        <v>1.1206609999999999</v>
      </c>
      <c r="K263">
        <v>21.856030000000001</v>
      </c>
      <c r="L263">
        <v>1.7072419999999999</v>
      </c>
      <c r="M263">
        <v>30.90316</v>
      </c>
      <c r="N263">
        <v>32.60351</v>
      </c>
      <c r="O263">
        <v>29.202809999999999</v>
      </c>
      <c r="P263">
        <v>1.4350000000000001E-3</v>
      </c>
      <c r="Q263">
        <v>3.0400000000000002E-4</v>
      </c>
      <c r="R263">
        <v>0.98692599999999997</v>
      </c>
      <c r="S263">
        <v>1.62056</v>
      </c>
      <c r="T263">
        <v>0.99317100000000003</v>
      </c>
      <c r="U263">
        <v>19.502800000000001</v>
      </c>
    </row>
    <row r="264" spans="1:21" x14ac:dyDescent="0.25">
      <c r="A264" t="s">
        <v>51</v>
      </c>
      <c r="B264">
        <v>6.1890000000000001E-3</v>
      </c>
      <c r="C264">
        <v>1.4245000000000001E-2</v>
      </c>
      <c r="D264">
        <v>167</v>
      </c>
      <c r="E264">
        <v>6.1960000000000001E-3</v>
      </c>
      <c r="F264">
        <v>3.8600000000000001E-3</v>
      </c>
      <c r="G264">
        <v>31.40325</v>
      </c>
      <c r="H264">
        <v>10</v>
      </c>
      <c r="I264">
        <v>314</v>
      </c>
      <c r="J264">
        <v>0.16317899999999999</v>
      </c>
      <c r="K264">
        <v>3.1824439999999998</v>
      </c>
      <c r="L264">
        <v>1.1127689999999999</v>
      </c>
      <c r="M264">
        <v>28.22081</v>
      </c>
      <c r="N264">
        <v>28.402660000000001</v>
      </c>
      <c r="O264">
        <v>28.002590000000001</v>
      </c>
      <c r="P264">
        <v>5.2099999999999998E-4</v>
      </c>
      <c r="Q264">
        <v>5.3000000000000001E-5</v>
      </c>
      <c r="R264">
        <v>1.051671</v>
      </c>
      <c r="S264">
        <v>1.124128</v>
      </c>
      <c r="T264">
        <v>0.99076799999999998</v>
      </c>
      <c r="U264">
        <v>19.502800000000001</v>
      </c>
    </row>
    <row r="265" spans="1:21" x14ac:dyDescent="0.25">
      <c r="A265" t="s">
        <v>52</v>
      </c>
      <c r="B265">
        <v>19.821539999999999</v>
      </c>
      <c r="C265">
        <v>0.40677400000000002</v>
      </c>
      <c r="D265">
        <v>227</v>
      </c>
      <c r="E265">
        <v>19.8445</v>
      </c>
      <c r="F265">
        <v>15.6061</v>
      </c>
      <c r="G265">
        <v>3072.1840000000002</v>
      </c>
      <c r="H265">
        <v>20</v>
      </c>
      <c r="I265">
        <v>60827</v>
      </c>
      <c r="J265">
        <v>157.04580000000001</v>
      </c>
      <c r="K265">
        <v>3062.8330000000001</v>
      </c>
      <c r="L265">
        <v>328.56540000000001</v>
      </c>
      <c r="M265">
        <v>9.3502949999999991</v>
      </c>
      <c r="N265">
        <v>10.800380000000001</v>
      </c>
      <c r="O265">
        <v>7.9002059999999998</v>
      </c>
      <c r="P265">
        <v>0.93491800000000003</v>
      </c>
      <c r="Q265">
        <v>0.14094499999999999</v>
      </c>
      <c r="R265">
        <v>1.0248930000000001</v>
      </c>
      <c r="S265">
        <v>1.3734660000000001</v>
      </c>
      <c r="T265">
        <v>1.012105</v>
      </c>
      <c r="U265">
        <v>19.502800000000001</v>
      </c>
    </row>
    <row r="266" spans="1:21" x14ac:dyDescent="0.25">
      <c r="A266" t="s">
        <v>53</v>
      </c>
      <c r="B266">
        <v>0.47899399999999998</v>
      </c>
      <c r="C266">
        <v>1.9299E-2</v>
      </c>
      <c r="D266">
        <v>102</v>
      </c>
      <c r="E266">
        <v>0.47954799999999997</v>
      </c>
      <c r="F266">
        <v>0.29144300000000001</v>
      </c>
      <c r="G266">
        <v>413.86450000000002</v>
      </c>
      <c r="H266">
        <v>20</v>
      </c>
      <c r="I266">
        <v>8266</v>
      </c>
      <c r="J266">
        <v>18.800229999999999</v>
      </c>
      <c r="K266">
        <v>366.65710000000001</v>
      </c>
      <c r="L266">
        <v>8.7669449999999998</v>
      </c>
      <c r="M266">
        <v>47.207369999999997</v>
      </c>
      <c r="N266">
        <v>49.808190000000003</v>
      </c>
      <c r="O266">
        <v>44.606560000000002</v>
      </c>
      <c r="P266">
        <v>3.6669E-2</v>
      </c>
      <c r="Q266">
        <v>4.3689999999999996E-3</v>
      </c>
      <c r="R266">
        <v>1.0308090000000001</v>
      </c>
      <c r="S266">
        <v>1.0805260000000001</v>
      </c>
      <c r="T266">
        <v>0.98462400000000005</v>
      </c>
      <c r="U266">
        <v>19.502800000000001</v>
      </c>
    </row>
    <row r="267" spans="1:21" x14ac:dyDescent="0.25">
      <c r="A267" t="s">
        <v>54</v>
      </c>
      <c r="B267">
        <v>3.413252</v>
      </c>
      <c r="C267">
        <v>0.101326</v>
      </c>
      <c r="D267">
        <v>327</v>
      </c>
      <c r="E267">
        <v>3.417205</v>
      </c>
      <c r="F267">
        <v>1.515118</v>
      </c>
      <c r="G267">
        <v>698.85799999999995</v>
      </c>
      <c r="H267">
        <v>20</v>
      </c>
      <c r="I267">
        <v>13945</v>
      </c>
      <c r="J267">
        <v>34.228659999999998</v>
      </c>
      <c r="K267">
        <v>667.5548</v>
      </c>
      <c r="L267">
        <v>22.325410000000002</v>
      </c>
      <c r="M267">
        <v>31.303249999999998</v>
      </c>
      <c r="N267">
        <v>33.603729999999999</v>
      </c>
      <c r="O267">
        <v>29.002780000000001</v>
      </c>
      <c r="P267">
        <v>9.5002000000000003E-2</v>
      </c>
      <c r="Q267">
        <v>2.9583000000000002E-2</v>
      </c>
      <c r="R267">
        <v>1.166771</v>
      </c>
      <c r="S267">
        <v>1.00258</v>
      </c>
      <c r="T267">
        <v>0.98692199999999997</v>
      </c>
      <c r="U267">
        <v>19.502800000000001</v>
      </c>
    </row>
    <row r="268" spans="1:21" x14ac:dyDescent="0.25">
      <c r="A268" t="s">
        <v>55</v>
      </c>
      <c r="B268">
        <v>25.820219999999999</v>
      </c>
      <c r="C268">
        <v>0.90631700000000004</v>
      </c>
      <c r="D268">
        <v>2561</v>
      </c>
      <c r="E268">
        <v>25.85013</v>
      </c>
      <c r="F268">
        <v>11.274850000000001</v>
      </c>
      <c r="G268">
        <v>933.36599999999999</v>
      </c>
      <c r="H268">
        <v>20</v>
      </c>
      <c r="I268">
        <v>18610</v>
      </c>
      <c r="J268">
        <v>44.888680000000001</v>
      </c>
      <c r="K268">
        <v>875.45500000000004</v>
      </c>
      <c r="L268">
        <v>16.117229999999999</v>
      </c>
      <c r="M268">
        <v>57.911079999999998</v>
      </c>
      <c r="N268">
        <v>60.211959999999998</v>
      </c>
      <c r="O268">
        <v>55.610199999999999</v>
      </c>
      <c r="P268">
        <v>0.47342600000000001</v>
      </c>
      <c r="Q268">
        <v>0.22423699999999999</v>
      </c>
      <c r="R268">
        <v>1.1481140000000001</v>
      </c>
      <c r="S268">
        <v>1.0029760000000001</v>
      </c>
      <c r="T268">
        <v>1.000386</v>
      </c>
      <c r="U268">
        <v>19.502800000000001</v>
      </c>
    </row>
    <row r="269" spans="1:21" x14ac:dyDescent="0.25">
      <c r="A269" t="s">
        <v>56</v>
      </c>
      <c r="B269">
        <v>4.6063E-2</v>
      </c>
      <c r="C269">
        <v>4.6289999999999998E-2</v>
      </c>
      <c r="D269">
        <v>539</v>
      </c>
      <c r="E269">
        <v>4.6115999999999997E-2</v>
      </c>
      <c r="F269">
        <v>1.7180999999999998E-2</v>
      </c>
      <c r="G269">
        <v>61.812609999999999</v>
      </c>
      <c r="H269">
        <v>20</v>
      </c>
      <c r="I269">
        <v>1236</v>
      </c>
      <c r="J269">
        <v>0.36931900000000001</v>
      </c>
      <c r="K269">
        <v>7.2027469999999996</v>
      </c>
      <c r="L269">
        <v>1.1318950000000001</v>
      </c>
      <c r="M269">
        <v>54.609859999999998</v>
      </c>
      <c r="N269">
        <v>56.910690000000002</v>
      </c>
      <c r="O269">
        <v>52.30903</v>
      </c>
      <c r="P269">
        <v>4.9899999999999999E-4</v>
      </c>
      <c r="Q269">
        <v>3.7800000000000003E-4</v>
      </c>
      <c r="R269">
        <v>1.2000580000000001</v>
      </c>
      <c r="S269">
        <v>1.015609</v>
      </c>
      <c r="T269">
        <v>1</v>
      </c>
      <c r="U269">
        <v>19.502800000000001</v>
      </c>
    </row>
    <row r="270" spans="1:21" x14ac:dyDescent="0.25">
      <c r="A270" t="s">
        <v>57</v>
      </c>
      <c r="B270">
        <v>40.215260000000001</v>
      </c>
      <c r="E270">
        <v>40.261839999999999</v>
      </c>
      <c r="F270">
        <v>61.294750000000001</v>
      </c>
    </row>
    <row r="271" spans="1:21" x14ac:dyDescent="0.25">
      <c r="A271" t="s">
        <v>58</v>
      </c>
    </row>
    <row r="272" spans="1:21" x14ac:dyDescent="0.25">
      <c r="A272" t="s">
        <v>59</v>
      </c>
    </row>
    <row r="273" spans="1:6" x14ac:dyDescent="0.25">
      <c r="A273" t="s">
        <v>60</v>
      </c>
    </row>
    <row r="274" spans="1:6" x14ac:dyDescent="0.25">
      <c r="A274" t="s">
        <v>17</v>
      </c>
      <c r="B274">
        <v>99.884309999999999</v>
      </c>
      <c r="E274">
        <v>100</v>
      </c>
      <c r="F274">
        <v>100</v>
      </c>
    </row>
    <row r="275" spans="1:6" x14ac:dyDescent="0.25">
      <c r="A275" t="s">
        <v>80</v>
      </c>
      <c r="B275" t="s">
        <v>0</v>
      </c>
    </row>
    <row r="276" spans="1:6" x14ac:dyDescent="0.25">
      <c r="A276" t="s">
        <v>4</v>
      </c>
      <c r="B276">
        <v>6.8684260000000004</v>
      </c>
    </row>
    <row r="277" spans="1:6" x14ac:dyDescent="0.25">
      <c r="A277" t="s">
        <v>5</v>
      </c>
      <c r="B277">
        <v>1.428242</v>
      </c>
    </row>
    <row r="278" spans="1:6" x14ac:dyDescent="0.25">
      <c r="A278" t="s">
        <v>6</v>
      </c>
      <c r="B278">
        <v>7.7052269999999998</v>
      </c>
    </row>
    <row r="279" spans="1:6" x14ac:dyDescent="0.25">
      <c r="A279" t="s">
        <v>7</v>
      </c>
      <c r="B279">
        <v>0.103186</v>
      </c>
    </row>
    <row r="280" spans="1:6" x14ac:dyDescent="0.25">
      <c r="A280" t="s">
        <v>8</v>
      </c>
      <c r="B280">
        <v>7.4549999999999998E-3</v>
      </c>
    </row>
    <row r="281" spans="1:6" x14ac:dyDescent="0.25">
      <c r="A281" t="s">
        <v>9</v>
      </c>
      <c r="B281">
        <v>45.4193</v>
      </c>
    </row>
    <row r="282" spans="1:6" x14ac:dyDescent="0.25">
      <c r="A282" t="s">
        <v>10</v>
      </c>
      <c r="B282">
        <v>0.67020800000000003</v>
      </c>
    </row>
    <row r="283" spans="1:6" x14ac:dyDescent="0.25">
      <c r="A283" t="s">
        <v>11</v>
      </c>
      <c r="B283">
        <v>4.4073149999999996</v>
      </c>
    </row>
    <row r="284" spans="1:6" x14ac:dyDescent="0.25">
      <c r="A284" t="s">
        <v>12</v>
      </c>
      <c r="B284">
        <v>33.217610000000001</v>
      </c>
    </row>
    <row r="285" spans="1:6" x14ac:dyDescent="0.25">
      <c r="A285" t="s">
        <v>13</v>
      </c>
      <c r="B285">
        <v>5.7335999999999998E-2</v>
      </c>
    </row>
    <row r="286" spans="1:6" x14ac:dyDescent="0.25">
      <c r="A286" t="s">
        <v>14</v>
      </c>
    </row>
    <row r="287" spans="1:6" x14ac:dyDescent="0.25">
      <c r="A287" t="s">
        <v>15</v>
      </c>
    </row>
    <row r="288" spans="1:6" x14ac:dyDescent="0.25">
      <c r="A288" t="s">
        <v>16</v>
      </c>
    </row>
    <row r="289" spans="1:21" x14ac:dyDescent="0.25">
      <c r="A289" t="s">
        <v>17</v>
      </c>
      <c r="B289">
        <v>99.884299999999996</v>
      </c>
    </row>
    <row r="291" spans="1:21" x14ac:dyDescent="0.25">
      <c r="B291" t="s">
        <v>89</v>
      </c>
    </row>
    <row r="292" spans="1:21" x14ac:dyDescent="0.25">
      <c r="A292" t="s">
        <v>47</v>
      </c>
      <c r="B292">
        <v>5.1443149999999997</v>
      </c>
      <c r="C292">
        <v>0.30322500000000002</v>
      </c>
      <c r="D292">
        <v>623</v>
      </c>
      <c r="E292">
        <v>5.1340760000000003</v>
      </c>
      <c r="F292">
        <v>5.4328560000000001</v>
      </c>
      <c r="G292">
        <v>528.01840000000004</v>
      </c>
      <c r="H292">
        <v>10</v>
      </c>
      <c r="I292">
        <v>5271</v>
      </c>
      <c r="J292">
        <v>25.87078</v>
      </c>
      <c r="K292">
        <v>513.31759999999997</v>
      </c>
      <c r="L292">
        <v>35.917630000000003</v>
      </c>
      <c r="M292">
        <v>14.700810000000001</v>
      </c>
      <c r="N292">
        <v>20.201350000000001</v>
      </c>
      <c r="O292">
        <v>9.2002790000000001</v>
      </c>
      <c r="P292">
        <v>0.37537300000000001</v>
      </c>
      <c r="Q292">
        <v>1.4322E-2</v>
      </c>
      <c r="R292">
        <v>0.99448300000000001</v>
      </c>
      <c r="S292">
        <v>3.6184919999999998</v>
      </c>
      <c r="T292">
        <v>1.0049840000000001</v>
      </c>
      <c r="U292">
        <v>19.8416</v>
      </c>
    </row>
    <row r="293" spans="1:21" x14ac:dyDescent="0.25">
      <c r="A293" t="s">
        <v>48</v>
      </c>
      <c r="B293">
        <v>0.860182</v>
      </c>
      <c r="C293">
        <v>4.5418E-2</v>
      </c>
      <c r="D293">
        <v>193</v>
      </c>
      <c r="E293">
        <v>0.85846900000000004</v>
      </c>
      <c r="F293">
        <v>0.85927100000000001</v>
      </c>
      <c r="G293">
        <v>204.2876</v>
      </c>
      <c r="H293">
        <v>20</v>
      </c>
      <c r="I293">
        <v>4083</v>
      </c>
      <c r="J293">
        <v>9.5953429999999997</v>
      </c>
      <c r="K293">
        <v>190.387</v>
      </c>
      <c r="L293">
        <v>14.696249999999999</v>
      </c>
      <c r="M293">
        <v>13.90066</v>
      </c>
      <c r="N293">
        <v>16.40089</v>
      </c>
      <c r="O293">
        <v>11.40043</v>
      </c>
      <c r="P293">
        <v>1.9650000000000001E-2</v>
      </c>
      <c r="Q293">
        <v>3.3890000000000001E-3</v>
      </c>
      <c r="R293">
        <v>0.97605799999999998</v>
      </c>
      <c r="S293">
        <v>2.6091169999999999</v>
      </c>
      <c r="T293">
        <v>1.000867</v>
      </c>
      <c r="U293">
        <v>19.8416</v>
      </c>
    </row>
    <row r="294" spans="1:21" x14ac:dyDescent="0.25">
      <c r="A294" t="s">
        <v>49</v>
      </c>
      <c r="B294">
        <v>4.1347880000000004</v>
      </c>
      <c r="C294">
        <v>8.5332000000000005E-2</v>
      </c>
      <c r="D294">
        <v>176</v>
      </c>
      <c r="E294">
        <v>4.1265580000000002</v>
      </c>
      <c r="F294">
        <v>3.7206800000000002</v>
      </c>
      <c r="G294">
        <v>1502.008</v>
      </c>
      <c r="H294">
        <v>20</v>
      </c>
      <c r="I294">
        <v>29892</v>
      </c>
      <c r="J294">
        <v>74.175219999999996</v>
      </c>
      <c r="K294">
        <v>1471.7550000000001</v>
      </c>
      <c r="L294">
        <v>49.64819</v>
      </c>
      <c r="M294">
        <v>30.253029999999999</v>
      </c>
      <c r="N294">
        <v>31.803339999999999</v>
      </c>
      <c r="O294">
        <v>28.702719999999999</v>
      </c>
      <c r="P294">
        <v>0.165827</v>
      </c>
      <c r="Q294">
        <v>2.1257000000000002E-2</v>
      </c>
      <c r="R294">
        <v>1.011358</v>
      </c>
      <c r="S294">
        <v>1.93319</v>
      </c>
      <c r="T294">
        <v>1.005323</v>
      </c>
      <c r="U294">
        <v>19.8416</v>
      </c>
    </row>
    <row r="295" spans="1:21" x14ac:dyDescent="0.25">
      <c r="A295" t="s">
        <v>50</v>
      </c>
      <c r="B295">
        <v>4.5871000000000002E-2</v>
      </c>
      <c r="C295">
        <v>1.3485E-2</v>
      </c>
      <c r="D295">
        <v>141</v>
      </c>
      <c r="E295">
        <v>4.5780000000000001E-2</v>
      </c>
      <c r="F295">
        <v>3.9655000000000003E-2</v>
      </c>
      <c r="G295">
        <v>53.509450000000001</v>
      </c>
      <c r="H295">
        <v>20</v>
      </c>
      <c r="I295">
        <v>1070</v>
      </c>
      <c r="J295">
        <v>1.0662419999999999</v>
      </c>
      <c r="K295">
        <v>21.155940000000001</v>
      </c>
      <c r="L295">
        <v>1.6538999999999999</v>
      </c>
      <c r="M295">
        <v>32.353499999999997</v>
      </c>
      <c r="N295">
        <v>36.304349999999999</v>
      </c>
      <c r="O295">
        <v>28.402660000000001</v>
      </c>
      <c r="P295">
        <v>1.3649999999999999E-3</v>
      </c>
      <c r="Q295">
        <v>2.9E-4</v>
      </c>
      <c r="R295">
        <v>0.98721599999999998</v>
      </c>
      <c r="S295">
        <v>1.6194930000000001</v>
      </c>
      <c r="T295">
        <v>0.99314000000000002</v>
      </c>
      <c r="U295">
        <v>19.8416</v>
      </c>
    </row>
    <row r="296" spans="1:21" x14ac:dyDescent="0.25">
      <c r="A296" t="s">
        <v>51</v>
      </c>
      <c r="B296">
        <v>4.5719999999999997E-3</v>
      </c>
      <c r="C296">
        <v>1.4671E-2</v>
      </c>
      <c r="D296">
        <v>174</v>
      </c>
      <c r="E296">
        <v>4.5630000000000002E-3</v>
      </c>
      <c r="F296">
        <v>2.8389999999999999E-3</v>
      </c>
      <c r="G296">
        <v>33.903790000000001</v>
      </c>
      <c r="H296">
        <v>10</v>
      </c>
      <c r="I296">
        <v>339</v>
      </c>
      <c r="J296">
        <v>0.12052499999999999</v>
      </c>
      <c r="K296">
        <v>2.3914110000000002</v>
      </c>
      <c r="L296">
        <v>1.075888</v>
      </c>
      <c r="M296">
        <v>31.51238</v>
      </c>
      <c r="N296">
        <v>33.603729999999999</v>
      </c>
      <c r="O296">
        <v>29.002780000000001</v>
      </c>
      <c r="P296">
        <v>3.8499999999999998E-4</v>
      </c>
      <c r="Q296">
        <v>3.8999999999999999E-5</v>
      </c>
      <c r="R296">
        <v>1.05199</v>
      </c>
      <c r="S296">
        <v>1.1241429999999999</v>
      </c>
      <c r="T296">
        <v>0.99078599999999994</v>
      </c>
      <c r="U296">
        <v>19.8416</v>
      </c>
    </row>
    <row r="297" spans="1:21" x14ac:dyDescent="0.25">
      <c r="A297" t="s">
        <v>52</v>
      </c>
      <c r="B297">
        <v>19.932500000000001</v>
      </c>
      <c r="C297">
        <v>0.40738200000000002</v>
      </c>
      <c r="D297">
        <v>221</v>
      </c>
      <c r="E297">
        <v>19.89283</v>
      </c>
      <c r="F297">
        <v>15.624409999999999</v>
      </c>
      <c r="G297">
        <v>3144.1880000000001</v>
      </c>
      <c r="H297">
        <v>20</v>
      </c>
      <c r="I297">
        <v>62238</v>
      </c>
      <c r="J297">
        <v>157.9983</v>
      </c>
      <c r="K297">
        <v>3134.9380000000001</v>
      </c>
      <c r="L297">
        <v>339.90120000000002</v>
      </c>
      <c r="M297">
        <v>9.2503019999999996</v>
      </c>
      <c r="N297">
        <v>11.70045</v>
      </c>
      <c r="O297">
        <v>6.8001529999999999</v>
      </c>
      <c r="P297">
        <v>0.94058799999999998</v>
      </c>
      <c r="Q297">
        <v>0.14180000000000001</v>
      </c>
      <c r="R297">
        <v>1.0251939999999999</v>
      </c>
      <c r="S297">
        <v>1.372735</v>
      </c>
      <c r="T297">
        <v>1.012106</v>
      </c>
      <c r="U297">
        <v>19.8416</v>
      </c>
    </row>
    <row r="298" spans="1:21" x14ac:dyDescent="0.25">
      <c r="A298" t="s">
        <v>53</v>
      </c>
      <c r="B298">
        <v>0.50734800000000002</v>
      </c>
      <c r="C298">
        <v>1.9758000000000001E-2</v>
      </c>
      <c r="D298">
        <v>105</v>
      </c>
      <c r="E298">
        <v>0.50633799999999995</v>
      </c>
      <c r="F298">
        <v>0.307336</v>
      </c>
      <c r="G298">
        <v>446.45679999999999</v>
      </c>
      <c r="H298">
        <v>20</v>
      </c>
      <c r="I298">
        <v>8916</v>
      </c>
      <c r="J298">
        <v>19.905049999999999</v>
      </c>
      <c r="K298">
        <v>394.94799999999998</v>
      </c>
      <c r="L298">
        <v>8.6675799999999992</v>
      </c>
      <c r="M298">
        <v>51.50882</v>
      </c>
      <c r="N298">
        <v>55.810279999999999</v>
      </c>
      <c r="O298">
        <v>47.207349999999998</v>
      </c>
      <c r="P298">
        <v>3.8823999999999997E-2</v>
      </c>
      <c r="Q298">
        <v>4.6249999999999998E-3</v>
      </c>
      <c r="R298">
        <v>1.0311239999999999</v>
      </c>
      <c r="S298">
        <v>1.080525</v>
      </c>
      <c r="T298">
        <v>0.98472400000000004</v>
      </c>
      <c r="U298">
        <v>19.8416</v>
      </c>
    </row>
    <row r="299" spans="1:21" x14ac:dyDescent="0.25">
      <c r="A299" t="s">
        <v>54</v>
      </c>
      <c r="B299">
        <v>3.4192610000000001</v>
      </c>
      <c r="C299">
        <v>0.10106800000000001</v>
      </c>
      <c r="D299">
        <v>339</v>
      </c>
      <c r="E299">
        <v>3.412455</v>
      </c>
      <c r="F299">
        <v>1.511107</v>
      </c>
      <c r="G299">
        <v>714.98299999999995</v>
      </c>
      <c r="H299">
        <v>20</v>
      </c>
      <c r="I299">
        <v>14266</v>
      </c>
      <c r="J299">
        <v>34.272880000000001</v>
      </c>
      <c r="K299">
        <v>680.02890000000002</v>
      </c>
      <c r="L299">
        <v>20.454910000000002</v>
      </c>
      <c r="M299">
        <v>34.954099999999997</v>
      </c>
      <c r="N299">
        <v>39.605179999999997</v>
      </c>
      <c r="O299">
        <v>30.30303</v>
      </c>
      <c r="P299">
        <v>9.5125000000000001E-2</v>
      </c>
      <c r="Q299">
        <v>2.9621000000000001E-2</v>
      </c>
      <c r="R299">
        <v>1.1671480000000001</v>
      </c>
      <c r="S299">
        <v>1.0026139999999999</v>
      </c>
      <c r="T299">
        <v>0.98704700000000001</v>
      </c>
      <c r="U299">
        <v>19.8416</v>
      </c>
    </row>
    <row r="300" spans="1:21" x14ac:dyDescent="0.25">
      <c r="A300" t="s">
        <v>55</v>
      </c>
      <c r="B300">
        <v>25.726279999999999</v>
      </c>
      <c r="C300">
        <v>0.89891399999999999</v>
      </c>
      <c r="D300">
        <v>2468</v>
      </c>
      <c r="E300">
        <v>25.675070000000002</v>
      </c>
      <c r="F300">
        <v>11.1844</v>
      </c>
      <c r="G300">
        <v>942.87459999999999</v>
      </c>
      <c r="H300">
        <v>20</v>
      </c>
      <c r="I300">
        <v>18799</v>
      </c>
      <c r="J300">
        <v>44.714860000000002</v>
      </c>
      <c r="K300">
        <v>887.21439999999996</v>
      </c>
      <c r="L300">
        <v>16.939810000000001</v>
      </c>
      <c r="M300">
        <v>55.660290000000003</v>
      </c>
      <c r="N300">
        <v>60.111919999999998</v>
      </c>
      <c r="O300">
        <v>51.208649999999999</v>
      </c>
      <c r="P300">
        <v>0.47159299999999998</v>
      </c>
      <c r="Q300">
        <v>0.22336800000000001</v>
      </c>
      <c r="R300">
        <v>1.1484890000000001</v>
      </c>
      <c r="S300">
        <v>1.002988</v>
      </c>
      <c r="T300">
        <v>1.0004249999999999</v>
      </c>
      <c r="U300">
        <v>19.8416</v>
      </c>
    </row>
    <row r="301" spans="1:21" x14ac:dyDescent="0.25">
      <c r="A301" t="s">
        <v>56</v>
      </c>
      <c r="B301">
        <v>2.1699E-2</v>
      </c>
      <c r="C301">
        <v>4.6466E-2</v>
      </c>
      <c r="D301">
        <v>551</v>
      </c>
      <c r="E301">
        <v>2.1656000000000002E-2</v>
      </c>
      <c r="F301">
        <v>8.0579999999999992E-3</v>
      </c>
      <c r="G301">
        <v>62.412849999999999</v>
      </c>
      <c r="H301">
        <v>20</v>
      </c>
      <c r="I301">
        <v>1248</v>
      </c>
      <c r="J301">
        <v>0.17394299999999999</v>
      </c>
      <c r="K301">
        <v>3.4513050000000001</v>
      </c>
      <c r="L301">
        <v>1.058535</v>
      </c>
      <c r="M301">
        <v>58.961550000000003</v>
      </c>
      <c r="N301">
        <v>63.813429999999997</v>
      </c>
      <c r="O301">
        <v>54.109659999999998</v>
      </c>
      <c r="P301">
        <v>2.3499999999999999E-4</v>
      </c>
      <c r="Q301">
        <v>1.7799999999999999E-4</v>
      </c>
      <c r="R301">
        <v>1.200475</v>
      </c>
      <c r="S301">
        <v>1.015468</v>
      </c>
      <c r="T301">
        <v>1</v>
      </c>
      <c r="U301">
        <v>19.8416</v>
      </c>
    </row>
    <row r="302" spans="1:21" x14ac:dyDescent="0.25">
      <c r="A302" t="s">
        <v>57</v>
      </c>
      <c r="B302">
        <v>40.402610000000003</v>
      </c>
      <c r="E302">
        <v>40.322200000000002</v>
      </c>
      <c r="F302">
        <v>61.309379999999997</v>
      </c>
    </row>
    <row r="303" spans="1:21" x14ac:dyDescent="0.25">
      <c r="A303" t="s">
        <v>58</v>
      </c>
    </row>
    <row r="304" spans="1:21" x14ac:dyDescent="0.25">
      <c r="A304" t="s">
        <v>59</v>
      </c>
    </row>
    <row r="305" spans="1:6" x14ac:dyDescent="0.25">
      <c r="A305" t="s">
        <v>60</v>
      </c>
    </row>
    <row r="306" spans="1:6" x14ac:dyDescent="0.25">
      <c r="A306" t="s">
        <v>17</v>
      </c>
      <c r="B306">
        <v>100.1994</v>
      </c>
      <c r="E306">
        <v>99.999979999999994</v>
      </c>
      <c r="F306">
        <v>99.999989999999997</v>
      </c>
    </row>
    <row r="307" spans="1:6" x14ac:dyDescent="0.25">
      <c r="A307" t="s">
        <v>80</v>
      </c>
      <c r="B307" t="s">
        <v>0</v>
      </c>
    </row>
    <row r="308" spans="1:6" x14ac:dyDescent="0.25">
      <c r="A308" t="s">
        <v>4</v>
      </c>
      <c r="B308">
        <v>6.9344289999999997</v>
      </c>
    </row>
    <row r="309" spans="1:6" x14ac:dyDescent="0.25">
      <c r="A309" t="s">
        <v>5</v>
      </c>
      <c r="B309">
        <v>1.4264380000000001</v>
      </c>
    </row>
    <row r="310" spans="1:6" x14ac:dyDescent="0.25">
      <c r="A310" t="s">
        <v>6</v>
      </c>
      <c r="B310">
        <v>7.8126559999999996</v>
      </c>
    </row>
    <row r="311" spans="1:6" x14ac:dyDescent="0.25">
      <c r="A311" t="s">
        <v>7</v>
      </c>
      <c r="B311">
        <v>9.8136000000000001E-2</v>
      </c>
    </row>
    <row r="312" spans="1:6" x14ac:dyDescent="0.25">
      <c r="A312" t="s">
        <v>8</v>
      </c>
      <c r="B312">
        <v>5.5079999999999999E-3</v>
      </c>
    </row>
    <row r="313" spans="1:6" x14ac:dyDescent="0.25">
      <c r="A313" t="s">
        <v>9</v>
      </c>
      <c r="B313">
        <v>45.673549999999999</v>
      </c>
    </row>
    <row r="314" spans="1:6" x14ac:dyDescent="0.25">
      <c r="A314" t="s">
        <v>10</v>
      </c>
      <c r="B314">
        <v>0.70988099999999998</v>
      </c>
    </row>
    <row r="315" spans="1:6" x14ac:dyDescent="0.25">
      <c r="A315" t="s">
        <v>11</v>
      </c>
      <c r="B315">
        <v>4.4150739999999997</v>
      </c>
    </row>
    <row r="316" spans="1:6" x14ac:dyDescent="0.25">
      <c r="A316" t="s">
        <v>12</v>
      </c>
      <c r="B316">
        <v>33.09675</v>
      </c>
    </row>
    <row r="317" spans="1:6" x14ac:dyDescent="0.25">
      <c r="A317" t="s">
        <v>13</v>
      </c>
      <c r="B317">
        <v>2.7009999999999999E-2</v>
      </c>
    </row>
    <row r="318" spans="1:6" x14ac:dyDescent="0.25">
      <c r="A318" t="s">
        <v>14</v>
      </c>
    </row>
    <row r="319" spans="1:6" x14ac:dyDescent="0.25">
      <c r="A319" t="s">
        <v>15</v>
      </c>
    </row>
    <row r="320" spans="1:6" x14ac:dyDescent="0.25">
      <c r="A320" t="s">
        <v>16</v>
      </c>
    </row>
    <row r="321" spans="1:21" x14ac:dyDescent="0.25">
      <c r="A321" t="s">
        <v>17</v>
      </c>
      <c r="B321">
        <v>100.1994</v>
      </c>
    </row>
    <row r="323" spans="1:21" x14ac:dyDescent="0.25">
      <c r="B323" t="s">
        <v>90</v>
      </c>
    </row>
    <row r="324" spans="1:21" x14ac:dyDescent="0.25">
      <c r="A324" t="s">
        <v>47</v>
      </c>
      <c r="B324">
        <v>5.0471979999999999</v>
      </c>
      <c r="C324">
        <v>0.29902899999999999</v>
      </c>
      <c r="D324">
        <v>605</v>
      </c>
      <c r="E324">
        <v>5.0660559999999997</v>
      </c>
      <c r="F324">
        <v>5.356503</v>
      </c>
      <c r="G324">
        <v>516.27809999999999</v>
      </c>
      <c r="H324">
        <v>10</v>
      </c>
      <c r="I324">
        <v>5154</v>
      </c>
      <c r="J324">
        <v>25.398679999999999</v>
      </c>
      <c r="K324">
        <v>502.47739999999999</v>
      </c>
      <c r="L324">
        <v>37.409579999999998</v>
      </c>
      <c r="M324">
        <v>13.800689999999999</v>
      </c>
      <c r="N324">
        <v>18.201090000000001</v>
      </c>
      <c r="O324">
        <v>9.4002909999999993</v>
      </c>
      <c r="P324">
        <v>0.36852299999999999</v>
      </c>
      <c r="Q324">
        <v>1.4061000000000001E-2</v>
      </c>
      <c r="R324">
        <v>0.99465499999999996</v>
      </c>
      <c r="S324">
        <v>3.6147670000000001</v>
      </c>
      <c r="T324">
        <v>1.0049779999999999</v>
      </c>
      <c r="U324">
        <v>19.7836</v>
      </c>
    </row>
    <row r="325" spans="1:21" x14ac:dyDescent="0.25">
      <c r="A325" t="s">
        <v>48</v>
      </c>
      <c r="B325">
        <v>0.85907100000000003</v>
      </c>
      <c r="C325">
        <v>4.5574000000000003E-2</v>
      </c>
      <c r="D325">
        <v>198</v>
      </c>
      <c r="E325">
        <v>0.86228099999999996</v>
      </c>
      <c r="F325">
        <v>0.86238199999999998</v>
      </c>
      <c r="G325">
        <v>204.43780000000001</v>
      </c>
      <c r="H325">
        <v>20</v>
      </c>
      <c r="I325">
        <v>4086</v>
      </c>
      <c r="J325">
        <v>9.5956779999999995</v>
      </c>
      <c r="K325">
        <v>189.83709999999999</v>
      </c>
      <c r="L325">
        <v>14.001849999999999</v>
      </c>
      <c r="M325">
        <v>14.600770000000001</v>
      </c>
      <c r="N325">
        <v>19.101199999999999</v>
      </c>
      <c r="O325">
        <v>10.100339999999999</v>
      </c>
      <c r="P325">
        <v>1.9650999999999998E-2</v>
      </c>
      <c r="Q325">
        <v>3.3899999999999998E-3</v>
      </c>
      <c r="R325">
        <v>0.97622699999999996</v>
      </c>
      <c r="S325">
        <v>2.605159</v>
      </c>
      <c r="T325">
        <v>1.000856</v>
      </c>
      <c r="U325">
        <v>19.7836</v>
      </c>
    </row>
    <row r="326" spans="1:21" x14ac:dyDescent="0.25">
      <c r="A326" t="s">
        <v>49</v>
      </c>
      <c r="B326">
        <v>4.052352</v>
      </c>
      <c r="C326">
        <v>8.4338999999999997E-2</v>
      </c>
      <c r="D326">
        <v>176</v>
      </c>
      <c r="E326">
        <v>4.0674939999999999</v>
      </c>
      <c r="F326">
        <v>3.6644320000000001</v>
      </c>
      <c r="G326">
        <v>1469.3910000000001</v>
      </c>
      <c r="H326">
        <v>20</v>
      </c>
      <c r="I326">
        <v>29246</v>
      </c>
      <c r="J326">
        <v>72.764189999999999</v>
      </c>
      <c r="K326">
        <v>1439.538</v>
      </c>
      <c r="L326">
        <v>49.22092</v>
      </c>
      <c r="M326">
        <v>29.852969999999999</v>
      </c>
      <c r="N326">
        <v>32.803550000000001</v>
      </c>
      <c r="O326">
        <v>26.90239</v>
      </c>
      <c r="P326">
        <v>0.16267200000000001</v>
      </c>
      <c r="Q326">
        <v>2.0851999999999999E-2</v>
      </c>
      <c r="R326">
        <v>1.0115339999999999</v>
      </c>
      <c r="S326">
        <v>1.930917</v>
      </c>
      <c r="T326">
        <v>1.0052760000000001</v>
      </c>
      <c r="U326">
        <v>19.7836</v>
      </c>
    </row>
    <row r="327" spans="1:21" x14ac:dyDescent="0.25">
      <c r="A327" t="s">
        <v>50</v>
      </c>
      <c r="B327">
        <v>5.1803000000000002E-2</v>
      </c>
      <c r="C327">
        <v>1.3601E-2</v>
      </c>
      <c r="D327">
        <v>139</v>
      </c>
      <c r="E327">
        <v>5.1997000000000002E-2</v>
      </c>
      <c r="F327">
        <v>4.5003000000000001E-2</v>
      </c>
      <c r="G327">
        <v>55.460149999999999</v>
      </c>
      <c r="H327">
        <v>20</v>
      </c>
      <c r="I327">
        <v>1109</v>
      </c>
      <c r="J327">
        <v>1.205889</v>
      </c>
      <c r="K327">
        <v>23.856819999999999</v>
      </c>
      <c r="L327">
        <v>1.754883</v>
      </c>
      <c r="M327">
        <v>31.60333</v>
      </c>
      <c r="N327">
        <v>34.703980000000001</v>
      </c>
      <c r="O327">
        <v>28.502680000000002</v>
      </c>
      <c r="P327">
        <v>1.544E-3</v>
      </c>
      <c r="Q327">
        <v>3.28E-4</v>
      </c>
      <c r="R327">
        <v>0.98738700000000001</v>
      </c>
      <c r="S327">
        <v>1.6169690000000001</v>
      </c>
      <c r="T327">
        <v>0.99305600000000005</v>
      </c>
      <c r="U327">
        <v>19.7836</v>
      </c>
    </row>
    <row r="328" spans="1:21" x14ac:dyDescent="0.25">
      <c r="A328" t="s">
        <v>51</v>
      </c>
      <c r="B328">
        <v>5.0590000000000001E-3</v>
      </c>
      <c r="C328">
        <v>1.4895E-2</v>
      </c>
      <c r="D328">
        <v>176</v>
      </c>
      <c r="E328">
        <v>5.078E-3</v>
      </c>
      <c r="F328">
        <v>3.1570000000000001E-3</v>
      </c>
      <c r="G328">
        <v>34.804000000000002</v>
      </c>
      <c r="H328">
        <v>10</v>
      </c>
      <c r="I328">
        <v>348</v>
      </c>
      <c r="J328">
        <v>0.13328799999999999</v>
      </c>
      <c r="K328">
        <v>2.6369210000000001</v>
      </c>
      <c r="L328">
        <v>1.081976</v>
      </c>
      <c r="M328">
        <v>32.167079999999999</v>
      </c>
      <c r="N328">
        <v>34.804000000000002</v>
      </c>
      <c r="O328">
        <v>29.002780000000001</v>
      </c>
      <c r="P328">
        <v>4.26E-4</v>
      </c>
      <c r="Q328">
        <v>4.3000000000000002E-5</v>
      </c>
      <c r="R328">
        <v>1.0521780000000001</v>
      </c>
      <c r="S328">
        <v>1.124403</v>
      </c>
      <c r="T328">
        <v>0.99086799999999997</v>
      </c>
      <c r="U328">
        <v>19.7836</v>
      </c>
    </row>
    <row r="329" spans="1:21" x14ac:dyDescent="0.25">
      <c r="A329" t="s">
        <v>52</v>
      </c>
      <c r="B329">
        <v>19.97287</v>
      </c>
      <c r="C329">
        <v>0.408194</v>
      </c>
      <c r="D329">
        <v>211</v>
      </c>
      <c r="E329">
        <v>20.04749</v>
      </c>
      <c r="F329">
        <v>15.733040000000001</v>
      </c>
      <c r="G329">
        <v>3142.096</v>
      </c>
      <c r="H329">
        <v>20</v>
      </c>
      <c r="I329">
        <v>62197</v>
      </c>
      <c r="J329">
        <v>158.40119999999999</v>
      </c>
      <c r="K329">
        <v>3133.7449999999999</v>
      </c>
      <c r="L329">
        <v>376.28829999999999</v>
      </c>
      <c r="M329">
        <v>8.3502340000000004</v>
      </c>
      <c r="N329">
        <v>9.5002980000000008</v>
      </c>
      <c r="O329">
        <v>7.2001710000000001</v>
      </c>
      <c r="P329">
        <v>0.94298700000000002</v>
      </c>
      <c r="Q329">
        <v>0.14216200000000001</v>
      </c>
      <c r="R329">
        <v>1.025374</v>
      </c>
      <c r="S329">
        <v>1.3712009999999999</v>
      </c>
      <c r="T329">
        <v>1.012113</v>
      </c>
      <c r="U329">
        <v>19.7836</v>
      </c>
    </row>
    <row r="330" spans="1:21" x14ac:dyDescent="0.25">
      <c r="A330" t="s">
        <v>53</v>
      </c>
      <c r="B330">
        <v>0.47712599999999999</v>
      </c>
      <c r="C330">
        <v>1.9269000000000001E-2</v>
      </c>
      <c r="D330">
        <v>105</v>
      </c>
      <c r="E330">
        <v>0.47890899999999997</v>
      </c>
      <c r="F330">
        <v>0.29044999999999999</v>
      </c>
      <c r="G330">
        <v>421.23469999999998</v>
      </c>
      <c r="H330">
        <v>20</v>
      </c>
      <c r="I330">
        <v>8413</v>
      </c>
      <c r="J330">
        <v>18.711259999999999</v>
      </c>
      <c r="K330">
        <v>370.17610000000002</v>
      </c>
      <c r="L330">
        <v>8.2500149999999994</v>
      </c>
      <c r="M330">
        <v>51.058660000000003</v>
      </c>
      <c r="N330">
        <v>55.310090000000002</v>
      </c>
      <c r="O330">
        <v>46.807229999999997</v>
      </c>
      <c r="P330">
        <v>3.6496000000000001E-2</v>
      </c>
      <c r="Q330">
        <v>4.3480000000000003E-3</v>
      </c>
      <c r="R330">
        <v>1.031309</v>
      </c>
      <c r="S330">
        <v>1.0807180000000001</v>
      </c>
      <c r="T330">
        <v>0.98479399999999995</v>
      </c>
      <c r="U330">
        <v>19.7836</v>
      </c>
    </row>
    <row r="331" spans="1:21" x14ac:dyDescent="0.25">
      <c r="A331" t="s">
        <v>54</v>
      </c>
      <c r="B331">
        <v>3.4599669999999998</v>
      </c>
      <c r="C331">
        <v>0.101674</v>
      </c>
      <c r="D331">
        <v>332</v>
      </c>
      <c r="E331">
        <v>3.4728940000000001</v>
      </c>
      <c r="F331">
        <v>1.536616</v>
      </c>
      <c r="G331">
        <v>719.10239999999999</v>
      </c>
      <c r="H331">
        <v>20</v>
      </c>
      <c r="I331">
        <v>14348</v>
      </c>
      <c r="J331">
        <v>34.670059999999999</v>
      </c>
      <c r="K331">
        <v>685.89869999999996</v>
      </c>
      <c r="L331">
        <v>21.65729</v>
      </c>
      <c r="M331">
        <v>33.203710000000001</v>
      </c>
      <c r="N331">
        <v>37.904739999999997</v>
      </c>
      <c r="O331">
        <v>28.502680000000002</v>
      </c>
      <c r="P331">
        <v>9.6226999999999993E-2</v>
      </c>
      <c r="Q331">
        <v>2.9964999999999999E-2</v>
      </c>
      <c r="R331">
        <v>1.1673690000000001</v>
      </c>
      <c r="S331">
        <v>1.0026189999999999</v>
      </c>
      <c r="T331">
        <v>0.98713700000000004</v>
      </c>
      <c r="U331">
        <v>19.7836</v>
      </c>
    </row>
    <row r="332" spans="1:21" x14ac:dyDescent="0.25">
      <c r="A332" t="s">
        <v>55</v>
      </c>
      <c r="B332">
        <v>25.377140000000001</v>
      </c>
      <c r="C332">
        <v>0.89313399999999998</v>
      </c>
      <c r="D332">
        <v>2601</v>
      </c>
      <c r="E332">
        <v>25.471959999999999</v>
      </c>
      <c r="F332">
        <v>11.086869999999999</v>
      </c>
      <c r="G332">
        <v>933.61760000000004</v>
      </c>
      <c r="H332">
        <v>20</v>
      </c>
      <c r="I332">
        <v>18615</v>
      </c>
      <c r="J332">
        <v>44.08728</v>
      </c>
      <c r="K332">
        <v>872.20510000000002</v>
      </c>
      <c r="L332">
        <v>15.20241</v>
      </c>
      <c r="M332">
        <v>61.412489999999998</v>
      </c>
      <c r="N332">
        <v>65.013949999999994</v>
      </c>
      <c r="O332">
        <v>57.811030000000002</v>
      </c>
      <c r="P332">
        <v>0.464974</v>
      </c>
      <c r="Q332">
        <v>0.22023300000000001</v>
      </c>
      <c r="R332">
        <v>1.148709</v>
      </c>
      <c r="S332">
        <v>1.0030730000000001</v>
      </c>
      <c r="T332">
        <v>1.0003599999999999</v>
      </c>
      <c r="U332">
        <v>19.7836</v>
      </c>
    </row>
    <row r="333" spans="1:21" x14ac:dyDescent="0.25">
      <c r="A333" t="s">
        <v>56</v>
      </c>
      <c r="B333">
        <v>6.1825999999999999E-2</v>
      </c>
      <c r="C333">
        <v>4.6289999999999998E-2</v>
      </c>
      <c r="D333">
        <v>533</v>
      </c>
      <c r="E333">
        <v>6.2057000000000001E-2</v>
      </c>
      <c r="F333">
        <v>2.3071999999999999E-2</v>
      </c>
      <c r="G333">
        <v>64.763840000000002</v>
      </c>
      <c r="H333">
        <v>20</v>
      </c>
      <c r="I333">
        <v>1295</v>
      </c>
      <c r="J333">
        <v>0.495556</v>
      </c>
      <c r="K333">
        <v>9.8038749999999997</v>
      </c>
      <c r="L333">
        <v>1.178382</v>
      </c>
      <c r="M333">
        <v>54.959960000000002</v>
      </c>
      <c r="N333">
        <v>55.009979999999999</v>
      </c>
      <c r="O333">
        <v>54.909950000000002</v>
      </c>
      <c r="P333">
        <v>6.69E-4</v>
      </c>
      <c r="Q333">
        <v>5.0699999999999996E-4</v>
      </c>
      <c r="R333">
        <v>1.2007159999999999</v>
      </c>
      <c r="S333">
        <v>1.0153430000000001</v>
      </c>
      <c r="T333">
        <v>1</v>
      </c>
      <c r="U333">
        <v>19.7836</v>
      </c>
    </row>
    <row r="334" spans="1:21" x14ac:dyDescent="0.25">
      <c r="A334" t="s">
        <v>57</v>
      </c>
      <c r="B334">
        <v>40.263339999999999</v>
      </c>
      <c r="E334">
        <v>40.413780000000003</v>
      </c>
      <c r="F334">
        <v>61.398479999999999</v>
      </c>
    </row>
    <row r="335" spans="1:21" x14ac:dyDescent="0.25">
      <c r="A335" t="s">
        <v>58</v>
      </c>
    </row>
    <row r="336" spans="1:21" x14ac:dyDescent="0.25">
      <c r="A336" t="s">
        <v>59</v>
      </c>
    </row>
    <row r="337" spans="1:6" x14ac:dyDescent="0.25">
      <c r="A337" t="s">
        <v>60</v>
      </c>
    </row>
    <row r="338" spans="1:6" x14ac:dyDescent="0.25">
      <c r="A338" t="s">
        <v>17</v>
      </c>
      <c r="B338">
        <v>99.627750000000006</v>
      </c>
      <c r="E338">
        <v>100</v>
      </c>
      <c r="F338">
        <v>100</v>
      </c>
    </row>
    <row r="339" spans="1:6" x14ac:dyDescent="0.25">
      <c r="A339" t="s">
        <v>80</v>
      </c>
      <c r="B339" t="s">
        <v>0</v>
      </c>
    </row>
    <row r="340" spans="1:6" x14ac:dyDescent="0.25">
      <c r="A340" t="s">
        <v>4</v>
      </c>
      <c r="B340">
        <v>6.8035170000000003</v>
      </c>
    </row>
    <row r="341" spans="1:6" x14ac:dyDescent="0.25">
      <c r="A341" t="s">
        <v>5</v>
      </c>
      <c r="B341">
        <v>1.424596</v>
      </c>
    </row>
    <row r="342" spans="1:6" x14ac:dyDescent="0.25">
      <c r="A342" t="s">
        <v>6</v>
      </c>
      <c r="B342">
        <v>7.6568949999999996</v>
      </c>
    </row>
    <row r="343" spans="1:6" x14ac:dyDescent="0.25">
      <c r="A343" t="s">
        <v>7</v>
      </c>
      <c r="B343">
        <v>0.11082599999999999</v>
      </c>
    </row>
    <row r="344" spans="1:6" x14ac:dyDescent="0.25">
      <c r="A344" t="s">
        <v>8</v>
      </c>
      <c r="B344">
        <v>6.0939999999999996E-3</v>
      </c>
    </row>
    <row r="345" spans="1:6" x14ac:dyDescent="0.25">
      <c r="A345" t="s">
        <v>9</v>
      </c>
      <c r="B345">
        <v>45.766039999999997</v>
      </c>
    </row>
    <row r="346" spans="1:6" x14ac:dyDescent="0.25">
      <c r="A346" t="s">
        <v>10</v>
      </c>
      <c r="B346">
        <v>0.66759400000000002</v>
      </c>
    </row>
    <row r="347" spans="1:6" x14ac:dyDescent="0.25">
      <c r="A347" t="s">
        <v>11</v>
      </c>
      <c r="B347">
        <v>4.4676349999999996</v>
      </c>
    </row>
    <row r="348" spans="1:6" x14ac:dyDescent="0.25">
      <c r="A348" t="s">
        <v>12</v>
      </c>
      <c r="B348">
        <v>32.647590000000001</v>
      </c>
    </row>
    <row r="349" spans="1:6" x14ac:dyDescent="0.25">
      <c r="A349" t="s">
        <v>13</v>
      </c>
      <c r="B349">
        <v>7.6955999999999997E-2</v>
      </c>
    </row>
    <row r="350" spans="1:6" x14ac:dyDescent="0.25">
      <c r="A350" t="s">
        <v>14</v>
      </c>
    </row>
    <row r="351" spans="1:6" x14ac:dyDescent="0.25">
      <c r="A351" t="s">
        <v>15</v>
      </c>
    </row>
    <row r="352" spans="1:6" x14ac:dyDescent="0.25">
      <c r="A352" t="s">
        <v>16</v>
      </c>
    </row>
    <row r="353" spans="1:21" x14ac:dyDescent="0.25">
      <c r="A353" t="s">
        <v>17</v>
      </c>
      <c r="B353">
        <v>99.627750000000006</v>
      </c>
    </row>
    <row r="355" spans="1:21" x14ac:dyDescent="0.25">
      <c r="B355" t="s">
        <v>91</v>
      </c>
    </row>
    <row r="356" spans="1:21" x14ac:dyDescent="0.25">
      <c r="A356" t="s">
        <v>47</v>
      </c>
      <c r="B356">
        <v>5.2702210000000003</v>
      </c>
      <c r="C356">
        <v>0.30093900000000001</v>
      </c>
      <c r="D356">
        <v>641</v>
      </c>
      <c r="E356">
        <v>5.2905470000000001</v>
      </c>
      <c r="F356">
        <v>5.584301</v>
      </c>
      <c r="G356">
        <v>604.30269999999996</v>
      </c>
      <c r="H356">
        <v>10</v>
      </c>
      <c r="I356">
        <v>6031</v>
      </c>
      <c r="J356">
        <v>26.63625</v>
      </c>
      <c r="K356">
        <v>585.00139999999999</v>
      </c>
      <c r="L356">
        <v>31.308949999999999</v>
      </c>
      <c r="M356">
        <v>19.301279999999998</v>
      </c>
      <c r="N356">
        <v>23.001750000000001</v>
      </c>
      <c r="O356">
        <v>15.6008</v>
      </c>
      <c r="P356">
        <v>0.38647900000000002</v>
      </c>
      <c r="Q356">
        <v>1.4746E-2</v>
      </c>
      <c r="R356">
        <v>0.99505299999999997</v>
      </c>
      <c r="S356">
        <v>3.597661</v>
      </c>
      <c r="T356">
        <v>1.0049710000000001</v>
      </c>
      <c r="U356">
        <v>21.962599999999998</v>
      </c>
    </row>
    <row r="357" spans="1:21" x14ac:dyDescent="0.25">
      <c r="A357" t="s">
        <v>48</v>
      </c>
      <c r="B357">
        <v>0.82322099999999998</v>
      </c>
      <c r="C357">
        <v>4.2202999999999997E-2</v>
      </c>
      <c r="D357">
        <v>178</v>
      </c>
      <c r="E357">
        <v>0.82639600000000002</v>
      </c>
      <c r="F357">
        <v>0.82508000000000004</v>
      </c>
      <c r="G357">
        <v>216.65479999999999</v>
      </c>
      <c r="H357">
        <v>20</v>
      </c>
      <c r="I357">
        <v>4330</v>
      </c>
      <c r="J357">
        <v>9.199916</v>
      </c>
      <c r="K357">
        <v>202.05410000000001</v>
      </c>
      <c r="L357">
        <v>14.83864</v>
      </c>
      <c r="M357">
        <v>14.600709999999999</v>
      </c>
      <c r="N357">
        <v>16.40089</v>
      </c>
      <c r="O357">
        <v>12.80054</v>
      </c>
      <c r="P357">
        <v>1.8839999999999999E-2</v>
      </c>
      <c r="Q357">
        <v>3.2499999999999999E-3</v>
      </c>
      <c r="R357">
        <v>0.97661900000000001</v>
      </c>
      <c r="S357">
        <v>2.6028449999999999</v>
      </c>
      <c r="T357">
        <v>1.000834</v>
      </c>
      <c r="U357">
        <v>21.962599999999998</v>
      </c>
    </row>
    <row r="358" spans="1:21" x14ac:dyDescent="0.25">
      <c r="A358" t="s">
        <v>49</v>
      </c>
      <c r="B358">
        <v>4.1908159999999999</v>
      </c>
      <c r="C358">
        <v>8.276E-2</v>
      </c>
      <c r="D358">
        <v>162</v>
      </c>
      <c r="E358">
        <v>4.2069799999999997</v>
      </c>
      <c r="F358">
        <v>3.7836159999999999</v>
      </c>
      <c r="G358">
        <v>1685.422</v>
      </c>
      <c r="H358">
        <v>20</v>
      </c>
      <c r="I358">
        <v>33522</v>
      </c>
      <c r="J358">
        <v>75.31071</v>
      </c>
      <c r="K358">
        <v>1654.019</v>
      </c>
      <c r="L358">
        <v>53.670140000000004</v>
      </c>
      <c r="M358">
        <v>31.40335</v>
      </c>
      <c r="N358">
        <v>36.804470000000002</v>
      </c>
      <c r="O358">
        <v>26.002230000000001</v>
      </c>
      <c r="P358">
        <v>0.16836499999999999</v>
      </c>
      <c r="Q358">
        <v>2.1582E-2</v>
      </c>
      <c r="R358">
        <v>1.011941</v>
      </c>
      <c r="S358">
        <v>1.9285410000000001</v>
      </c>
      <c r="T358">
        <v>1.0052970000000001</v>
      </c>
      <c r="U358">
        <v>21.962599999999998</v>
      </c>
    </row>
    <row r="359" spans="1:21" x14ac:dyDescent="0.25">
      <c r="A359" t="s">
        <v>50</v>
      </c>
      <c r="B359">
        <v>4.4072E-2</v>
      </c>
      <c r="C359">
        <v>1.2662E-2</v>
      </c>
      <c r="D359">
        <v>133</v>
      </c>
      <c r="E359">
        <v>4.4241999999999997E-2</v>
      </c>
      <c r="F359">
        <v>3.8226000000000003E-2</v>
      </c>
      <c r="G359">
        <v>57.660969999999999</v>
      </c>
      <c r="H359">
        <v>20</v>
      </c>
      <c r="I359">
        <v>1153</v>
      </c>
      <c r="J359">
        <v>1.024783</v>
      </c>
      <c r="K359">
        <v>22.506889999999999</v>
      </c>
      <c r="L359">
        <v>1.640236</v>
      </c>
      <c r="M359">
        <v>35.15408</v>
      </c>
      <c r="N359">
        <v>35.7042</v>
      </c>
      <c r="O359">
        <v>34.603949999999998</v>
      </c>
      <c r="P359">
        <v>1.312E-3</v>
      </c>
      <c r="Q359">
        <v>2.7799999999999998E-4</v>
      </c>
      <c r="R359">
        <v>0.98778699999999997</v>
      </c>
      <c r="S359">
        <v>1.6180460000000001</v>
      </c>
      <c r="T359">
        <v>0.99309499999999995</v>
      </c>
      <c r="U359">
        <v>21.962599999999998</v>
      </c>
    </row>
    <row r="360" spans="1:21" x14ac:dyDescent="0.25">
      <c r="A360" t="s">
        <v>51</v>
      </c>
      <c r="B360">
        <v>1.8900000000000001E-4</v>
      </c>
      <c r="C360">
        <v>1.4135E-2</v>
      </c>
      <c r="D360">
        <v>170</v>
      </c>
      <c r="E360">
        <v>1.8900000000000001E-4</v>
      </c>
      <c r="F360">
        <v>1.17E-4</v>
      </c>
      <c r="G360">
        <v>37.204569999999997</v>
      </c>
      <c r="H360">
        <v>10</v>
      </c>
      <c r="I360">
        <v>372</v>
      </c>
      <c r="J360">
        <v>4.9680000000000002E-3</v>
      </c>
      <c r="K360">
        <v>0.1091</v>
      </c>
      <c r="L360">
        <v>1.0029410000000001</v>
      </c>
      <c r="M360">
        <v>37.095469999999999</v>
      </c>
      <c r="N360">
        <v>39.005020000000002</v>
      </c>
      <c r="O360">
        <v>34.804000000000002</v>
      </c>
      <c r="P360">
        <v>1.5999999999999999E-5</v>
      </c>
      <c r="Q360">
        <v>1.9999999999999999E-6</v>
      </c>
      <c r="R360">
        <v>1.052619</v>
      </c>
      <c r="S360">
        <v>1.124179</v>
      </c>
      <c r="T360">
        <v>0.990815</v>
      </c>
      <c r="U360">
        <v>21.962599999999998</v>
      </c>
    </row>
    <row r="361" spans="1:21" x14ac:dyDescent="0.25">
      <c r="A361" t="s">
        <v>52</v>
      </c>
      <c r="B361">
        <v>19.88373</v>
      </c>
      <c r="C361">
        <v>0.39971200000000001</v>
      </c>
      <c r="D361">
        <v>207</v>
      </c>
      <c r="E361">
        <v>19.960419999999999</v>
      </c>
      <c r="F361">
        <v>15.637930000000001</v>
      </c>
      <c r="G361">
        <v>3470.4960000000001</v>
      </c>
      <c r="H361">
        <v>20</v>
      </c>
      <c r="I361">
        <v>68624</v>
      </c>
      <c r="J361">
        <v>157.56540000000001</v>
      </c>
      <c r="K361">
        <v>3460.5459999999998</v>
      </c>
      <c r="L361">
        <v>348.78149999999999</v>
      </c>
      <c r="M361">
        <v>9.9503450000000004</v>
      </c>
      <c r="N361">
        <v>12.3005</v>
      </c>
      <c r="O361">
        <v>7.6001909999999997</v>
      </c>
      <c r="P361">
        <v>0.93801100000000004</v>
      </c>
      <c r="Q361">
        <v>0.14141200000000001</v>
      </c>
      <c r="R361">
        <v>1.0257909999999999</v>
      </c>
      <c r="S361">
        <v>1.371766</v>
      </c>
      <c r="T361">
        <v>1.012105</v>
      </c>
      <c r="U361">
        <v>21.962599999999998</v>
      </c>
    </row>
    <row r="362" spans="1:21" x14ac:dyDescent="0.25">
      <c r="A362" t="s">
        <v>53</v>
      </c>
      <c r="B362">
        <v>0.58613499999999996</v>
      </c>
      <c r="C362">
        <v>2.0011999999999999E-2</v>
      </c>
      <c r="D362">
        <v>98</v>
      </c>
      <c r="E362">
        <v>0.58839600000000003</v>
      </c>
      <c r="F362">
        <v>0.356242</v>
      </c>
      <c r="G362">
        <v>559.48109999999997</v>
      </c>
      <c r="H362">
        <v>20</v>
      </c>
      <c r="I362">
        <v>11169</v>
      </c>
      <c r="J362">
        <v>22.976379999999999</v>
      </c>
      <c r="K362">
        <v>504.62099999999998</v>
      </c>
      <c r="L362">
        <v>10.19833</v>
      </c>
      <c r="M362">
        <v>54.860080000000004</v>
      </c>
      <c r="N362">
        <v>61.712569999999999</v>
      </c>
      <c r="O362">
        <v>48.007599999999996</v>
      </c>
      <c r="P362">
        <v>4.4815000000000001E-2</v>
      </c>
      <c r="Q362">
        <v>5.339E-3</v>
      </c>
      <c r="R362">
        <v>1.0317460000000001</v>
      </c>
      <c r="S362">
        <v>1.080519</v>
      </c>
      <c r="T362">
        <v>0.98497999999999997</v>
      </c>
      <c r="U362">
        <v>21.962599999999998</v>
      </c>
    </row>
    <row r="363" spans="1:21" x14ac:dyDescent="0.25">
      <c r="A363" t="s">
        <v>54</v>
      </c>
      <c r="B363">
        <v>3.3885740000000002</v>
      </c>
      <c r="C363">
        <v>9.6317E-2</v>
      </c>
      <c r="D363">
        <v>316</v>
      </c>
      <c r="E363">
        <v>3.401643</v>
      </c>
      <c r="F363">
        <v>1.502516</v>
      </c>
      <c r="G363">
        <v>782.31449999999995</v>
      </c>
      <c r="H363">
        <v>20</v>
      </c>
      <c r="I363">
        <v>15606</v>
      </c>
      <c r="J363">
        <v>33.93085</v>
      </c>
      <c r="K363">
        <v>745.20979999999997</v>
      </c>
      <c r="L363">
        <v>21.084019999999999</v>
      </c>
      <c r="M363">
        <v>37.104610000000001</v>
      </c>
      <c r="N363">
        <v>41.705739999999999</v>
      </c>
      <c r="O363">
        <v>32.503489999999999</v>
      </c>
      <c r="P363">
        <v>9.4174999999999995E-2</v>
      </c>
      <c r="Q363">
        <v>2.9326000000000001E-2</v>
      </c>
      <c r="R363">
        <v>1.167894</v>
      </c>
      <c r="S363">
        <v>1.0027219999999999</v>
      </c>
      <c r="T363">
        <v>0.98728499999999997</v>
      </c>
      <c r="U363">
        <v>21.962599999999998</v>
      </c>
    </row>
    <row r="364" spans="1:21" x14ac:dyDescent="0.25">
      <c r="A364" t="s">
        <v>55</v>
      </c>
      <c r="B364">
        <v>25.115780000000001</v>
      </c>
      <c r="C364">
        <v>0.86432799999999999</v>
      </c>
      <c r="D364">
        <v>2425</v>
      </c>
      <c r="E364">
        <v>25.21265</v>
      </c>
      <c r="F364">
        <v>10.95524</v>
      </c>
      <c r="G364">
        <v>1023.596</v>
      </c>
      <c r="H364">
        <v>20</v>
      </c>
      <c r="I364">
        <v>20403</v>
      </c>
      <c r="J364">
        <v>43.614220000000003</v>
      </c>
      <c r="K364">
        <v>957.88170000000002</v>
      </c>
      <c r="L364">
        <v>15.576460000000001</v>
      </c>
      <c r="M364">
        <v>65.714290000000005</v>
      </c>
      <c r="N364">
        <v>69.716030000000003</v>
      </c>
      <c r="O364">
        <v>61.712569999999999</v>
      </c>
      <c r="P364">
        <v>0.45998499999999998</v>
      </c>
      <c r="Q364">
        <v>0.21787000000000001</v>
      </c>
      <c r="R364">
        <v>1.1492329999999999</v>
      </c>
      <c r="S364">
        <v>1.0030349999999999</v>
      </c>
      <c r="T364">
        <v>1.000375</v>
      </c>
      <c r="U364">
        <v>21.962599999999998</v>
      </c>
    </row>
    <row r="365" spans="1:21" x14ac:dyDescent="0.25">
      <c r="A365" t="s">
        <v>56</v>
      </c>
      <c r="B365">
        <v>5.2012000000000003E-2</v>
      </c>
      <c r="C365">
        <v>4.2951999999999997E-2</v>
      </c>
      <c r="D365">
        <v>498</v>
      </c>
      <c r="E365">
        <v>5.2213000000000002E-2</v>
      </c>
      <c r="F365">
        <v>1.9379E-2</v>
      </c>
      <c r="G365">
        <v>68.065280000000001</v>
      </c>
      <c r="H365">
        <v>20</v>
      </c>
      <c r="I365">
        <v>1361</v>
      </c>
      <c r="J365">
        <v>0.416792</v>
      </c>
      <c r="K365">
        <v>9.1538310000000003</v>
      </c>
      <c r="L365">
        <v>1.155383</v>
      </c>
      <c r="M365">
        <v>58.911450000000002</v>
      </c>
      <c r="N365">
        <v>58.711370000000002</v>
      </c>
      <c r="O365">
        <v>59.111530000000002</v>
      </c>
      <c r="P365">
        <v>5.6300000000000002E-4</v>
      </c>
      <c r="Q365">
        <v>4.2700000000000002E-4</v>
      </c>
      <c r="R365">
        <v>1.2013</v>
      </c>
      <c r="S365">
        <v>1.015104</v>
      </c>
      <c r="T365">
        <v>1</v>
      </c>
      <c r="U365">
        <v>21.962599999999998</v>
      </c>
    </row>
    <row r="366" spans="1:21" x14ac:dyDescent="0.25">
      <c r="A366" t="s">
        <v>57</v>
      </c>
      <c r="B366">
        <v>40.261040000000001</v>
      </c>
      <c r="E366">
        <v>40.416319999999999</v>
      </c>
      <c r="F366">
        <v>61.297359999999998</v>
      </c>
    </row>
    <row r="367" spans="1:21" x14ac:dyDescent="0.25">
      <c r="A367" t="s">
        <v>58</v>
      </c>
    </row>
    <row r="368" spans="1:21" x14ac:dyDescent="0.25">
      <c r="A368" t="s">
        <v>59</v>
      </c>
    </row>
    <row r="369" spans="1:6" x14ac:dyDescent="0.25">
      <c r="A369" t="s">
        <v>60</v>
      </c>
    </row>
    <row r="370" spans="1:6" x14ac:dyDescent="0.25">
      <c r="A370" t="s">
        <v>17</v>
      </c>
      <c r="B370">
        <v>99.615790000000004</v>
      </c>
      <c r="E370">
        <v>99.999989999999997</v>
      </c>
      <c r="F370">
        <v>100</v>
      </c>
    </row>
    <row r="371" spans="1:6" x14ac:dyDescent="0.25">
      <c r="A371" t="s">
        <v>80</v>
      </c>
      <c r="B371" t="s">
        <v>0</v>
      </c>
    </row>
    <row r="372" spans="1:6" x14ac:dyDescent="0.25">
      <c r="A372" t="s">
        <v>4</v>
      </c>
      <c r="B372">
        <v>7.1041470000000002</v>
      </c>
    </row>
    <row r="373" spans="1:6" x14ac:dyDescent="0.25">
      <c r="A373" t="s">
        <v>5</v>
      </c>
      <c r="B373">
        <v>1.3651450000000001</v>
      </c>
    </row>
    <row r="374" spans="1:6" x14ac:dyDescent="0.25">
      <c r="A374" t="s">
        <v>6</v>
      </c>
      <c r="B374">
        <v>7.9185210000000001</v>
      </c>
    </row>
    <row r="375" spans="1:6" x14ac:dyDescent="0.25">
      <c r="A375" t="s">
        <v>7</v>
      </c>
      <c r="B375">
        <v>9.4285999999999995E-2</v>
      </c>
    </row>
    <row r="376" spans="1:6" x14ac:dyDescent="0.25">
      <c r="A376" t="s">
        <v>8</v>
      </c>
      <c r="B376">
        <v>2.2699999999999999E-4</v>
      </c>
    </row>
    <row r="377" spans="1:6" x14ac:dyDescent="0.25">
      <c r="A377" t="s">
        <v>9</v>
      </c>
      <c r="B377">
        <v>45.561799999999998</v>
      </c>
    </row>
    <row r="378" spans="1:6" x14ac:dyDescent="0.25">
      <c r="A378" t="s">
        <v>10</v>
      </c>
      <c r="B378">
        <v>0.82012099999999999</v>
      </c>
    </row>
    <row r="379" spans="1:6" x14ac:dyDescent="0.25">
      <c r="A379" t="s">
        <v>11</v>
      </c>
      <c r="B379">
        <v>4.3754489999999997</v>
      </c>
    </row>
    <row r="380" spans="1:6" x14ac:dyDescent="0.25">
      <c r="A380" t="s">
        <v>12</v>
      </c>
      <c r="B380">
        <v>32.311349999999997</v>
      </c>
    </row>
    <row r="381" spans="1:6" x14ac:dyDescent="0.25">
      <c r="A381" t="s">
        <v>13</v>
      </c>
      <c r="B381">
        <v>6.4740000000000006E-2</v>
      </c>
    </row>
    <row r="382" spans="1:6" x14ac:dyDescent="0.25">
      <c r="A382" t="s">
        <v>14</v>
      </c>
    </row>
    <row r="383" spans="1:6" x14ac:dyDescent="0.25">
      <c r="A383" t="s">
        <v>15</v>
      </c>
    </row>
    <row r="384" spans="1:6" x14ac:dyDescent="0.25">
      <c r="A384" t="s">
        <v>16</v>
      </c>
    </row>
    <row r="385" spans="1:21" x14ac:dyDescent="0.25">
      <c r="A385" t="s">
        <v>17</v>
      </c>
      <c r="B385">
        <v>99.615799999999993</v>
      </c>
    </row>
    <row r="387" spans="1:21" x14ac:dyDescent="0.25">
      <c r="B387" t="s">
        <v>92</v>
      </c>
    </row>
    <row r="388" spans="1:21" x14ac:dyDescent="0.25">
      <c r="A388" t="s">
        <v>47</v>
      </c>
      <c r="B388">
        <v>0.13720299999999999</v>
      </c>
      <c r="C388">
        <v>4.5247999999999997E-2</v>
      </c>
      <c r="D388">
        <v>375</v>
      </c>
      <c r="E388">
        <v>0.14396999999999999</v>
      </c>
      <c r="F388">
        <v>0.15140300000000001</v>
      </c>
      <c r="G388">
        <v>23.001750000000001</v>
      </c>
      <c r="H388">
        <v>10</v>
      </c>
      <c r="I388">
        <v>230</v>
      </c>
      <c r="J388">
        <v>0.80210499999999996</v>
      </c>
      <c r="K388">
        <v>15.901579999999999</v>
      </c>
      <c r="L388">
        <v>3.2396060000000002</v>
      </c>
      <c r="M388">
        <v>7.100168</v>
      </c>
      <c r="N388">
        <v>6.4001349999999997</v>
      </c>
      <c r="O388">
        <v>7.8002010000000004</v>
      </c>
      <c r="P388">
        <v>1.1638000000000001E-2</v>
      </c>
      <c r="Q388">
        <v>4.44E-4</v>
      </c>
      <c r="R388">
        <v>1.014988</v>
      </c>
      <c r="S388">
        <v>3.049693</v>
      </c>
      <c r="T388">
        <v>1.0049170000000001</v>
      </c>
      <c r="U388">
        <v>19.8248</v>
      </c>
    </row>
    <row r="389" spans="1:21" x14ac:dyDescent="0.25">
      <c r="A389" t="s">
        <v>48</v>
      </c>
      <c r="B389">
        <v>1.0000000000000001E-5</v>
      </c>
      <c r="C389">
        <v>-3.9999999999999998E-6</v>
      </c>
      <c r="E389">
        <v>1.0000000000000001E-5</v>
      </c>
      <c r="F389">
        <v>1.0000000000000001E-5</v>
      </c>
      <c r="G389">
        <v>14.050649999999999</v>
      </c>
      <c r="H389">
        <v>20</v>
      </c>
      <c r="I389">
        <v>281</v>
      </c>
      <c r="J389">
        <v>-0.61045199999999999</v>
      </c>
      <c r="K389">
        <v>-12.10209</v>
      </c>
      <c r="L389">
        <v>0.53725400000000001</v>
      </c>
      <c r="M389">
        <v>26.152740000000001</v>
      </c>
      <c r="N389">
        <v>14.10066</v>
      </c>
      <c r="O389">
        <v>38.204810000000002</v>
      </c>
      <c r="P389">
        <v>-1.25E-3</v>
      </c>
      <c r="Q389">
        <v>-2.1599999999999999E-4</v>
      </c>
      <c r="R389">
        <v>0.99622500000000003</v>
      </c>
      <c r="S389">
        <v>2.0963539999999998</v>
      </c>
      <c r="T389">
        <v>1.0002439999999999</v>
      </c>
      <c r="U389">
        <v>19.8248</v>
      </c>
    </row>
    <row r="390" spans="1:21" x14ac:dyDescent="0.25">
      <c r="A390" t="s">
        <v>49</v>
      </c>
      <c r="B390">
        <v>1.6126999999999999E-2</v>
      </c>
      <c r="C390">
        <v>1.2199E-2</v>
      </c>
      <c r="D390">
        <v>138</v>
      </c>
      <c r="E390">
        <v>1.6923000000000001E-2</v>
      </c>
      <c r="F390">
        <v>1.5164E-2</v>
      </c>
      <c r="G390">
        <v>32.803550000000001</v>
      </c>
      <c r="H390">
        <v>20</v>
      </c>
      <c r="I390">
        <v>656</v>
      </c>
      <c r="J390">
        <v>0.34307100000000001</v>
      </c>
      <c r="K390">
        <v>6.8013079999999997</v>
      </c>
      <c r="L390">
        <v>1.261566</v>
      </c>
      <c r="M390">
        <v>26.00224</v>
      </c>
      <c r="N390">
        <v>27.902570000000001</v>
      </c>
      <c r="O390">
        <v>24.10192</v>
      </c>
      <c r="P390">
        <v>7.67E-4</v>
      </c>
      <c r="Q390">
        <v>9.7999999999999997E-5</v>
      </c>
      <c r="R390">
        <v>1.0323</v>
      </c>
      <c r="S390">
        <v>1.6024510000000001</v>
      </c>
      <c r="T390">
        <v>1.002016</v>
      </c>
      <c r="U390">
        <v>19.8248</v>
      </c>
    </row>
    <row r="391" spans="1:21" x14ac:dyDescent="0.25">
      <c r="A391" t="s">
        <v>50</v>
      </c>
      <c r="B391">
        <v>7.45E-3</v>
      </c>
      <c r="C391">
        <v>1.0413E-2</v>
      </c>
      <c r="D391">
        <v>122</v>
      </c>
      <c r="E391">
        <v>7.8180000000000003E-3</v>
      </c>
      <c r="F391">
        <v>6.7299999999999999E-3</v>
      </c>
      <c r="G391">
        <v>38.554900000000004</v>
      </c>
      <c r="H391">
        <v>20</v>
      </c>
      <c r="I391">
        <v>771</v>
      </c>
      <c r="J391">
        <v>0.20686099999999999</v>
      </c>
      <c r="K391">
        <v>4.1009859999999998</v>
      </c>
      <c r="L391">
        <v>1.1190279999999999</v>
      </c>
      <c r="M391">
        <v>34.453919999999997</v>
      </c>
      <c r="N391">
        <v>35.304110000000001</v>
      </c>
      <c r="O391">
        <v>33.603729999999999</v>
      </c>
      <c r="P391">
        <v>2.6499999999999999E-4</v>
      </c>
      <c r="Q391">
        <v>5.5999999999999999E-5</v>
      </c>
      <c r="R391">
        <v>1.0077050000000001</v>
      </c>
      <c r="S391">
        <v>1.337364</v>
      </c>
      <c r="T391">
        <v>0.98634699999999997</v>
      </c>
      <c r="U391">
        <v>19.8248</v>
      </c>
    </row>
    <row r="392" spans="1:21" x14ac:dyDescent="0.25">
      <c r="A392" t="s">
        <v>51</v>
      </c>
      <c r="B392">
        <v>1.0000000000000001E-5</v>
      </c>
      <c r="C392">
        <v>-2.8E-5</v>
      </c>
      <c r="E392">
        <v>1.0000000000000001E-5</v>
      </c>
      <c r="F392">
        <v>6.0000000000000002E-6</v>
      </c>
      <c r="G392">
        <v>30.603090000000002</v>
      </c>
      <c r="H392">
        <v>10</v>
      </c>
      <c r="I392">
        <v>306</v>
      </c>
      <c r="J392">
        <v>-0.13576299999999999</v>
      </c>
      <c r="K392">
        <v>-2.6914769999999999</v>
      </c>
      <c r="L392">
        <v>0.91916200000000003</v>
      </c>
      <c r="M392">
        <v>33.29457</v>
      </c>
      <c r="N392">
        <v>33.20364</v>
      </c>
      <c r="O392">
        <v>33.403680000000001</v>
      </c>
      <c r="P392">
        <v>-4.3399999999999998E-4</v>
      </c>
      <c r="Q392">
        <v>-4.3999999999999999E-5</v>
      </c>
      <c r="R392">
        <v>1.0741229999999999</v>
      </c>
      <c r="S392">
        <v>1.0747</v>
      </c>
      <c r="T392">
        <v>0.934639</v>
      </c>
      <c r="U392">
        <v>19.8248</v>
      </c>
    </row>
    <row r="393" spans="1:21" x14ac:dyDescent="0.25">
      <c r="A393" t="s">
        <v>52</v>
      </c>
      <c r="B393">
        <v>18.148160000000001</v>
      </c>
      <c r="C393">
        <v>0.36871999999999999</v>
      </c>
      <c r="D393">
        <v>196</v>
      </c>
      <c r="E393">
        <v>19.043240000000001</v>
      </c>
      <c r="F393">
        <v>14.86436</v>
      </c>
      <c r="G393">
        <v>3254.7359999999999</v>
      </c>
      <c r="H393">
        <v>20</v>
      </c>
      <c r="I393">
        <v>64403</v>
      </c>
      <c r="J393">
        <v>163.70079999999999</v>
      </c>
      <c r="K393">
        <v>3245.3359999999998</v>
      </c>
      <c r="L393">
        <v>346.23779999999999</v>
      </c>
      <c r="M393">
        <v>9.4002920000000003</v>
      </c>
      <c r="N393">
        <v>9.6003050000000005</v>
      </c>
      <c r="O393">
        <v>9.2002790000000001</v>
      </c>
      <c r="P393">
        <v>0.97453599999999996</v>
      </c>
      <c r="Q393">
        <v>0.14691799999999999</v>
      </c>
      <c r="R393">
        <v>1.0465249999999999</v>
      </c>
      <c r="S393">
        <v>1.18892</v>
      </c>
      <c r="T393">
        <v>1.0037959999999999</v>
      </c>
      <c r="U393">
        <v>19.8248</v>
      </c>
    </row>
    <row r="394" spans="1:21" x14ac:dyDescent="0.25">
      <c r="A394" t="s">
        <v>53</v>
      </c>
      <c r="B394">
        <v>35.682029999999997</v>
      </c>
      <c r="C394">
        <v>0.350657</v>
      </c>
      <c r="D394">
        <v>215</v>
      </c>
      <c r="E394">
        <v>37.441899999999997</v>
      </c>
      <c r="F394">
        <v>22.58549</v>
      </c>
      <c r="G394">
        <v>27853.78</v>
      </c>
      <c r="H394">
        <v>20</v>
      </c>
      <c r="I394">
        <v>510181</v>
      </c>
      <c r="J394">
        <v>1394.212</v>
      </c>
      <c r="K394">
        <v>27639.98</v>
      </c>
      <c r="L394">
        <v>130.279</v>
      </c>
      <c r="M394">
        <v>213.80099999999999</v>
      </c>
      <c r="N394">
        <v>222.2629</v>
      </c>
      <c r="O394">
        <v>205.3391</v>
      </c>
      <c r="P394">
        <v>2.7193640000000001</v>
      </c>
      <c r="Q394">
        <v>0.32397500000000001</v>
      </c>
      <c r="R394">
        <v>1.052886</v>
      </c>
      <c r="S394">
        <v>1.044662</v>
      </c>
      <c r="T394">
        <v>0.99900599999999995</v>
      </c>
      <c r="U394">
        <v>19.8248</v>
      </c>
    </row>
    <row r="395" spans="1:21" x14ac:dyDescent="0.25">
      <c r="A395" t="s">
        <v>54</v>
      </c>
      <c r="B395">
        <v>0.74400299999999997</v>
      </c>
      <c r="C395">
        <v>5.1240000000000001E-2</v>
      </c>
      <c r="D395">
        <v>323</v>
      </c>
      <c r="E395">
        <v>0.780698</v>
      </c>
      <c r="F395">
        <v>0.34356500000000001</v>
      </c>
      <c r="G395">
        <v>163.43809999999999</v>
      </c>
      <c r="H395">
        <v>20</v>
      </c>
      <c r="I395">
        <v>3267</v>
      </c>
      <c r="J395">
        <v>6.8845939999999999</v>
      </c>
      <c r="K395">
        <v>136.48570000000001</v>
      </c>
      <c r="L395">
        <v>6.0639539999999998</v>
      </c>
      <c r="M395">
        <v>26.952400000000001</v>
      </c>
      <c r="N395">
        <v>26.90239</v>
      </c>
      <c r="O395">
        <v>27.002410000000001</v>
      </c>
      <c r="P395">
        <v>1.9108E-2</v>
      </c>
      <c r="Q395">
        <v>5.9500000000000004E-3</v>
      </c>
      <c r="R395">
        <v>1.192229</v>
      </c>
      <c r="S395">
        <v>1.0493209999999999</v>
      </c>
      <c r="T395">
        <v>1.000011</v>
      </c>
      <c r="U395">
        <v>19.8248</v>
      </c>
    </row>
    <row r="396" spans="1:21" x14ac:dyDescent="0.25">
      <c r="A396" t="s">
        <v>55</v>
      </c>
      <c r="B396">
        <v>1.997228</v>
      </c>
      <c r="C396">
        <v>0.24945600000000001</v>
      </c>
      <c r="D396">
        <v>2163</v>
      </c>
      <c r="E396">
        <v>2.0957330000000001</v>
      </c>
      <c r="F396">
        <v>0.90726700000000005</v>
      </c>
      <c r="G396">
        <v>104.6361</v>
      </c>
      <c r="H396">
        <v>20</v>
      </c>
      <c r="I396">
        <v>2092</v>
      </c>
      <c r="J396">
        <v>3.3155999999999999</v>
      </c>
      <c r="K396">
        <v>65.731110000000001</v>
      </c>
      <c r="L396">
        <v>2.6895280000000001</v>
      </c>
      <c r="M396">
        <v>38.905000000000001</v>
      </c>
      <c r="N396">
        <v>37.404620000000001</v>
      </c>
      <c r="O396">
        <v>40.405389999999997</v>
      </c>
      <c r="P396">
        <v>3.4969E-2</v>
      </c>
      <c r="Q396">
        <v>1.6563000000000001E-2</v>
      </c>
      <c r="R396">
        <v>1.17327</v>
      </c>
      <c r="S396">
        <v>1.0276270000000001</v>
      </c>
      <c r="T396">
        <v>1.000427</v>
      </c>
      <c r="U396">
        <v>19.8248</v>
      </c>
    </row>
    <row r="397" spans="1:21" x14ac:dyDescent="0.25">
      <c r="A397" t="s">
        <v>56</v>
      </c>
      <c r="B397">
        <v>2.1725999999999999E-2</v>
      </c>
      <c r="C397">
        <v>4.4452999999999999E-2</v>
      </c>
      <c r="D397">
        <v>526</v>
      </c>
      <c r="E397">
        <v>2.2797999999999999E-2</v>
      </c>
      <c r="F397">
        <v>8.43E-3</v>
      </c>
      <c r="G397">
        <v>55.510170000000002</v>
      </c>
      <c r="H397">
        <v>20</v>
      </c>
      <c r="I397">
        <v>1110</v>
      </c>
      <c r="J397">
        <v>0.17156299999999999</v>
      </c>
      <c r="K397">
        <v>3.4012069999999999</v>
      </c>
      <c r="L397">
        <v>1.0652710000000001</v>
      </c>
      <c r="M397">
        <v>52.108960000000003</v>
      </c>
      <c r="N397">
        <v>51.308689999999999</v>
      </c>
      <c r="O397">
        <v>52.909239999999997</v>
      </c>
      <c r="P397">
        <v>2.32E-4</v>
      </c>
      <c r="Q397">
        <v>1.76E-4</v>
      </c>
      <c r="R397">
        <v>1.22685</v>
      </c>
      <c r="S397">
        <v>1.0086569999999999</v>
      </c>
      <c r="T397">
        <v>1</v>
      </c>
      <c r="U397">
        <v>19.8248</v>
      </c>
    </row>
    <row r="398" spans="1:21" x14ac:dyDescent="0.25">
      <c r="A398" t="s">
        <v>57</v>
      </c>
      <c r="B398">
        <v>38.545780000000001</v>
      </c>
      <c r="E398">
        <v>40.446899999999999</v>
      </c>
      <c r="F398">
        <v>61.117570000000001</v>
      </c>
    </row>
    <row r="399" spans="1:21" x14ac:dyDescent="0.25">
      <c r="A399" t="s">
        <v>58</v>
      </c>
    </row>
    <row r="400" spans="1:21" x14ac:dyDescent="0.25">
      <c r="A400" t="s">
        <v>59</v>
      </c>
    </row>
    <row r="401" spans="1:6" x14ac:dyDescent="0.25">
      <c r="A401" t="s">
        <v>60</v>
      </c>
    </row>
    <row r="402" spans="1:6" x14ac:dyDescent="0.25">
      <c r="A402" t="s">
        <v>17</v>
      </c>
      <c r="B402">
        <v>95.299729999999997</v>
      </c>
      <c r="E402">
        <v>100</v>
      </c>
      <c r="F402">
        <v>99.999989999999997</v>
      </c>
    </row>
    <row r="403" spans="1:6" x14ac:dyDescent="0.25">
      <c r="A403" t="s">
        <v>80</v>
      </c>
      <c r="B403" t="s">
        <v>0</v>
      </c>
    </row>
    <row r="404" spans="1:6" x14ac:dyDescent="0.25">
      <c r="A404" t="s">
        <v>4</v>
      </c>
      <c r="B404">
        <v>0.184947</v>
      </c>
    </row>
    <row r="405" spans="1:6" x14ac:dyDescent="0.25">
      <c r="A405" t="s">
        <v>5</v>
      </c>
      <c r="B405">
        <v>1.7E-5</v>
      </c>
    </row>
    <row r="406" spans="1:6" x14ac:dyDescent="0.25">
      <c r="A406" t="s">
        <v>6</v>
      </c>
      <c r="B406">
        <v>3.0471999999999999E-2</v>
      </c>
    </row>
    <row r="407" spans="1:6" x14ac:dyDescent="0.25">
      <c r="A407" t="s">
        <v>7</v>
      </c>
      <c r="B407">
        <v>1.5938999999999998E-2</v>
      </c>
    </row>
    <row r="408" spans="1:6" x14ac:dyDescent="0.25">
      <c r="A408" t="s">
        <v>8</v>
      </c>
      <c r="B408">
        <v>1.2E-5</v>
      </c>
    </row>
    <row r="409" spans="1:6" x14ac:dyDescent="0.25">
      <c r="A409" t="s">
        <v>9</v>
      </c>
      <c r="B409">
        <v>41.584890000000001</v>
      </c>
    </row>
    <row r="410" spans="1:6" x14ac:dyDescent="0.25">
      <c r="A410" t="s">
        <v>10</v>
      </c>
      <c r="B410">
        <v>49.926299999999998</v>
      </c>
    </row>
    <row r="411" spans="1:6" x14ac:dyDescent="0.25">
      <c r="A411" t="s">
        <v>11</v>
      </c>
      <c r="B411">
        <v>0.96068399999999998</v>
      </c>
    </row>
    <row r="412" spans="1:6" x14ac:dyDescent="0.25">
      <c r="A412" t="s">
        <v>12</v>
      </c>
      <c r="B412">
        <v>2.5694249999999998</v>
      </c>
    </row>
    <row r="413" spans="1:6" x14ac:dyDescent="0.25">
      <c r="A413" t="s">
        <v>13</v>
      </c>
      <c r="B413">
        <v>2.7043000000000001E-2</v>
      </c>
    </row>
    <row r="414" spans="1:6" x14ac:dyDescent="0.25">
      <c r="A414" t="s">
        <v>14</v>
      </c>
    </row>
    <row r="415" spans="1:6" x14ac:dyDescent="0.25">
      <c r="A415" t="s">
        <v>15</v>
      </c>
    </row>
    <row r="416" spans="1:6" x14ac:dyDescent="0.25">
      <c r="A416" t="s">
        <v>16</v>
      </c>
    </row>
    <row r="417" spans="1:21" x14ac:dyDescent="0.25">
      <c r="A417" t="s">
        <v>17</v>
      </c>
      <c r="B417">
        <v>95.299729999999997</v>
      </c>
    </row>
    <row r="419" spans="1:21" x14ac:dyDescent="0.25">
      <c r="B419" t="s">
        <v>93</v>
      </c>
    </row>
    <row r="420" spans="1:21" x14ac:dyDescent="0.25">
      <c r="A420" t="s">
        <v>47</v>
      </c>
      <c r="B420">
        <v>4.0746669999999998</v>
      </c>
      <c r="C420">
        <v>0.26016</v>
      </c>
      <c r="D420">
        <v>634</v>
      </c>
      <c r="E420">
        <v>4.1560050000000004</v>
      </c>
      <c r="F420">
        <v>4.8607290000000001</v>
      </c>
      <c r="G420">
        <v>407.1463</v>
      </c>
      <c r="H420">
        <v>10</v>
      </c>
      <c r="I420">
        <v>4066</v>
      </c>
      <c r="J420">
        <v>19.816310000000001</v>
      </c>
      <c r="K420">
        <v>392.94560000000001</v>
      </c>
      <c r="L420">
        <v>28.670829999999999</v>
      </c>
      <c r="M420">
        <v>14.20072</v>
      </c>
      <c r="N420">
        <v>18.201090000000001</v>
      </c>
      <c r="O420">
        <v>10.200340000000001</v>
      </c>
      <c r="P420">
        <v>0.28752499999999998</v>
      </c>
      <c r="Q420">
        <v>1.0971E-2</v>
      </c>
      <c r="R420">
        <v>0.96910200000000002</v>
      </c>
      <c r="S420">
        <v>3.8353999999999999</v>
      </c>
      <c r="T420">
        <v>1.0054339999999999</v>
      </c>
      <c r="U420">
        <v>19.8294</v>
      </c>
    </row>
    <row r="421" spans="1:21" x14ac:dyDescent="0.25">
      <c r="A421" t="s">
        <v>48</v>
      </c>
      <c r="B421">
        <v>0.69418400000000002</v>
      </c>
      <c r="C421">
        <v>4.2286999999999998E-2</v>
      </c>
      <c r="D421">
        <v>208</v>
      </c>
      <c r="E421">
        <v>0.70804100000000003</v>
      </c>
      <c r="F421">
        <v>0.78329099999999996</v>
      </c>
      <c r="G421">
        <v>164.48920000000001</v>
      </c>
      <c r="H421">
        <v>20</v>
      </c>
      <c r="I421">
        <v>3288</v>
      </c>
      <c r="J421">
        <v>7.5261209999999998</v>
      </c>
      <c r="K421">
        <v>149.23849999999999</v>
      </c>
      <c r="L421">
        <v>10.785629999999999</v>
      </c>
      <c r="M421">
        <v>15.250769999999999</v>
      </c>
      <c r="N421">
        <v>16.40089</v>
      </c>
      <c r="O421">
        <v>14.10066</v>
      </c>
      <c r="P421">
        <v>1.5413E-2</v>
      </c>
      <c r="Q421">
        <v>2.6589999999999999E-3</v>
      </c>
      <c r="R421">
        <v>0.95101500000000005</v>
      </c>
      <c r="S421">
        <v>2.752634</v>
      </c>
      <c r="T421">
        <v>1.0017149999999999</v>
      </c>
      <c r="U421">
        <v>19.8294</v>
      </c>
    </row>
    <row r="422" spans="1:21" x14ac:dyDescent="0.25">
      <c r="A422" t="s">
        <v>49</v>
      </c>
      <c r="B422">
        <v>1.251795</v>
      </c>
      <c r="C422">
        <v>4.4554999999999997E-2</v>
      </c>
      <c r="D422">
        <v>164</v>
      </c>
      <c r="E422">
        <v>1.276783</v>
      </c>
      <c r="F422">
        <v>1.2723629999999999</v>
      </c>
      <c r="G422">
        <v>457.33920000000001</v>
      </c>
      <c r="H422">
        <v>20</v>
      </c>
      <c r="I422">
        <v>9133</v>
      </c>
      <c r="J422">
        <v>21.815439999999999</v>
      </c>
      <c r="K422">
        <v>432.58710000000002</v>
      </c>
      <c r="L422">
        <v>18.47683</v>
      </c>
      <c r="M422">
        <v>24.752040000000001</v>
      </c>
      <c r="N422">
        <v>27.102419999999999</v>
      </c>
      <c r="O422">
        <v>22.40166</v>
      </c>
      <c r="P422">
        <v>4.8771000000000002E-2</v>
      </c>
      <c r="Q422">
        <v>6.2519999999999997E-3</v>
      </c>
      <c r="R422">
        <v>0.98524100000000003</v>
      </c>
      <c r="S422">
        <v>2.0416379999999998</v>
      </c>
      <c r="T422">
        <v>1.005725</v>
      </c>
      <c r="U422">
        <v>19.8294</v>
      </c>
    </row>
    <row r="423" spans="1:21" x14ac:dyDescent="0.25">
      <c r="A423" t="s">
        <v>50</v>
      </c>
      <c r="B423">
        <v>1.3091E-2</v>
      </c>
      <c r="C423">
        <v>1.2801999999999999E-2</v>
      </c>
      <c r="D423">
        <v>148</v>
      </c>
      <c r="E423">
        <v>1.3351999999999999E-2</v>
      </c>
      <c r="F423">
        <v>1.2782999999999999E-2</v>
      </c>
      <c r="G423">
        <v>42.605989999999998</v>
      </c>
      <c r="H423">
        <v>20</v>
      </c>
      <c r="I423">
        <v>852</v>
      </c>
      <c r="J423">
        <v>0.307703</v>
      </c>
      <c r="K423">
        <v>6.1015699999999997</v>
      </c>
      <c r="L423">
        <v>1.167146</v>
      </c>
      <c r="M423">
        <v>36.504420000000003</v>
      </c>
      <c r="N423">
        <v>39.305100000000003</v>
      </c>
      <c r="O423">
        <v>33.703749999999999</v>
      </c>
      <c r="P423">
        <v>3.9399999999999998E-4</v>
      </c>
      <c r="Q423">
        <v>8.3999999999999995E-5</v>
      </c>
      <c r="R423">
        <v>0.96152800000000005</v>
      </c>
      <c r="S423">
        <v>1.643316</v>
      </c>
      <c r="T423">
        <v>0.99372499999999997</v>
      </c>
      <c r="U423">
        <v>19.8294</v>
      </c>
    </row>
    <row r="424" spans="1:21" x14ac:dyDescent="0.25">
      <c r="A424" t="s">
        <v>51</v>
      </c>
      <c r="B424">
        <v>0.575075</v>
      </c>
      <c r="C424">
        <v>3.5726000000000001E-2</v>
      </c>
      <c r="D424">
        <v>186</v>
      </c>
      <c r="E424">
        <v>0.58655500000000005</v>
      </c>
      <c r="F424">
        <v>0.40337699999999999</v>
      </c>
      <c r="G424">
        <v>340.58240000000001</v>
      </c>
      <c r="H424">
        <v>10</v>
      </c>
      <c r="I424">
        <v>3402</v>
      </c>
      <c r="J424">
        <v>15.31865</v>
      </c>
      <c r="K424">
        <v>303.75959999999998</v>
      </c>
      <c r="L424">
        <v>9.2492450000000002</v>
      </c>
      <c r="M424">
        <v>36.822719999999997</v>
      </c>
      <c r="N424">
        <v>41.005549999999999</v>
      </c>
      <c r="O424">
        <v>31.803339999999999</v>
      </c>
      <c r="P424">
        <v>4.8940999999999998E-2</v>
      </c>
      <c r="Q424">
        <v>4.9630000000000004E-3</v>
      </c>
      <c r="R424">
        <v>1.023118</v>
      </c>
      <c r="S424">
        <v>1.145915</v>
      </c>
      <c r="T424">
        <v>0.98892199999999997</v>
      </c>
      <c r="U424">
        <v>19.8294</v>
      </c>
    </row>
    <row r="425" spans="1:21" x14ac:dyDescent="0.25">
      <c r="A425" t="s">
        <v>52</v>
      </c>
      <c r="B425">
        <v>16.87932</v>
      </c>
      <c r="C425">
        <v>0.354744</v>
      </c>
      <c r="D425">
        <v>195</v>
      </c>
      <c r="E425">
        <v>17.216270000000002</v>
      </c>
      <c r="F425">
        <v>14.94533</v>
      </c>
      <c r="G425">
        <v>2694.701</v>
      </c>
      <c r="H425">
        <v>20</v>
      </c>
      <c r="I425">
        <v>53419</v>
      </c>
      <c r="J425">
        <v>135.52359999999999</v>
      </c>
      <c r="K425">
        <v>2687.3510000000001</v>
      </c>
      <c r="L425">
        <v>366.61689999999999</v>
      </c>
      <c r="M425">
        <v>7.3501830000000004</v>
      </c>
      <c r="N425">
        <v>8.6002449999999993</v>
      </c>
      <c r="O425">
        <v>6.100123</v>
      </c>
      <c r="P425">
        <v>0.80679299999999998</v>
      </c>
      <c r="Q425">
        <v>0.121629</v>
      </c>
      <c r="R425">
        <v>0.99828600000000001</v>
      </c>
      <c r="S425">
        <v>1.3924209999999999</v>
      </c>
      <c r="T425">
        <v>1.0103409999999999</v>
      </c>
      <c r="U425">
        <v>19.8294</v>
      </c>
    </row>
    <row r="426" spans="1:21" x14ac:dyDescent="0.25">
      <c r="A426" t="s">
        <v>53</v>
      </c>
      <c r="B426">
        <v>1.360188</v>
      </c>
      <c r="C426">
        <v>3.1849000000000002E-2</v>
      </c>
      <c r="D426">
        <v>112</v>
      </c>
      <c r="E426">
        <v>1.3873409999999999</v>
      </c>
      <c r="F426">
        <v>0.93071300000000001</v>
      </c>
      <c r="G426">
        <v>1127.0260000000001</v>
      </c>
      <c r="H426">
        <v>20</v>
      </c>
      <c r="I426">
        <v>22457</v>
      </c>
      <c r="J426">
        <v>53.847540000000002</v>
      </c>
      <c r="K426">
        <v>1067.7639999999999</v>
      </c>
      <c r="L426">
        <v>19.017790000000002</v>
      </c>
      <c r="M426">
        <v>59.261679999999998</v>
      </c>
      <c r="N426">
        <v>64.813860000000005</v>
      </c>
      <c r="O426">
        <v>53.709519999999998</v>
      </c>
      <c r="P426">
        <v>0.105028</v>
      </c>
      <c r="Q426">
        <v>1.2513E-2</v>
      </c>
      <c r="R426">
        <v>1.002437</v>
      </c>
      <c r="S426">
        <v>1.1023989999999999</v>
      </c>
      <c r="T426">
        <v>0.98388699999999996</v>
      </c>
      <c r="U426">
        <v>19.8294</v>
      </c>
    </row>
    <row r="427" spans="1:21" x14ac:dyDescent="0.25">
      <c r="A427" t="s">
        <v>54</v>
      </c>
      <c r="B427">
        <v>2.2236850000000001</v>
      </c>
      <c r="C427">
        <v>8.0593999999999999E-2</v>
      </c>
      <c r="D427">
        <v>345</v>
      </c>
      <c r="E427">
        <v>2.2680739999999999</v>
      </c>
      <c r="F427">
        <v>1.1100559999999999</v>
      </c>
      <c r="G427">
        <v>485.87779999999998</v>
      </c>
      <c r="H427">
        <v>20</v>
      </c>
      <c r="I427">
        <v>9702</v>
      </c>
      <c r="J427">
        <v>22.62415</v>
      </c>
      <c r="K427">
        <v>448.6232</v>
      </c>
      <c r="L427">
        <v>13.04209</v>
      </c>
      <c r="M427">
        <v>37.254600000000003</v>
      </c>
      <c r="N427">
        <v>39.905250000000002</v>
      </c>
      <c r="O427">
        <v>34.603949999999998</v>
      </c>
      <c r="P427">
        <v>6.2793000000000002E-2</v>
      </c>
      <c r="Q427">
        <v>1.9553999999999998E-2</v>
      </c>
      <c r="R427">
        <v>1.1319779999999999</v>
      </c>
      <c r="S427">
        <v>1.0175149999999999</v>
      </c>
      <c r="T427">
        <v>0.98789099999999996</v>
      </c>
      <c r="U427">
        <v>19.8294</v>
      </c>
    </row>
    <row r="428" spans="1:21" x14ac:dyDescent="0.25">
      <c r="A428" t="s">
        <v>55</v>
      </c>
      <c r="B428">
        <v>29.1524</v>
      </c>
      <c r="C428">
        <v>0.98667700000000003</v>
      </c>
      <c r="D428">
        <v>2666</v>
      </c>
      <c r="E428">
        <v>29.73434</v>
      </c>
      <c r="F428">
        <v>14.315910000000001</v>
      </c>
      <c r="G428">
        <v>1096.1510000000001</v>
      </c>
      <c r="H428">
        <v>20</v>
      </c>
      <c r="I428">
        <v>21844</v>
      </c>
      <c r="J428">
        <v>51.854089999999999</v>
      </c>
      <c r="K428">
        <v>1028.2349999999999</v>
      </c>
      <c r="L428">
        <v>16.139959999999999</v>
      </c>
      <c r="M428">
        <v>67.915329999999997</v>
      </c>
      <c r="N428">
        <v>73.717929999999996</v>
      </c>
      <c r="O428">
        <v>62.112729999999999</v>
      </c>
      <c r="P428">
        <v>0.54688800000000004</v>
      </c>
      <c r="Q428">
        <v>0.25903199999999998</v>
      </c>
      <c r="R428">
        <v>1.1132420000000001</v>
      </c>
      <c r="S428">
        <v>1.0115559999999999</v>
      </c>
      <c r="T428">
        <v>0.99896099999999999</v>
      </c>
      <c r="U428">
        <v>19.8294</v>
      </c>
    </row>
    <row r="429" spans="1:21" x14ac:dyDescent="0.25">
      <c r="A429" t="s">
        <v>56</v>
      </c>
      <c r="B429">
        <v>0.133081</v>
      </c>
      <c r="C429">
        <v>5.2287E-2</v>
      </c>
      <c r="D429">
        <v>585</v>
      </c>
      <c r="E429">
        <v>0.135737</v>
      </c>
      <c r="F429">
        <v>5.5822999999999998E-2</v>
      </c>
      <c r="G429">
        <v>92.478210000000004</v>
      </c>
      <c r="H429">
        <v>20</v>
      </c>
      <c r="I429">
        <v>1849</v>
      </c>
      <c r="J429">
        <v>1.099969</v>
      </c>
      <c r="K429">
        <v>21.811720000000001</v>
      </c>
      <c r="L429">
        <v>1.308657</v>
      </c>
      <c r="M429">
        <v>70.666489999999996</v>
      </c>
      <c r="N429">
        <v>72.417299999999997</v>
      </c>
      <c r="O429">
        <v>68.915670000000006</v>
      </c>
      <c r="P429">
        <v>1.4859999999999999E-3</v>
      </c>
      <c r="Q429">
        <v>1.126E-3</v>
      </c>
      <c r="R429">
        <v>1.160542</v>
      </c>
      <c r="S429">
        <v>1.023423</v>
      </c>
      <c r="T429">
        <v>0.99539500000000003</v>
      </c>
      <c r="U429">
        <v>19.8294</v>
      </c>
    </row>
    <row r="430" spans="1:21" x14ac:dyDescent="0.25">
      <c r="A430" t="s">
        <v>57</v>
      </c>
      <c r="B430">
        <v>35.139719999999997</v>
      </c>
      <c r="E430">
        <v>35.841180000000001</v>
      </c>
      <c r="F430">
        <v>60.2316</v>
      </c>
    </row>
    <row r="431" spans="1:21" x14ac:dyDescent="0.25">
      <c r="A431" t="s">
        <v>58</v>
      </c>
      <c r="B431">
        <v>4.9390000000000003E-2</v>
      </c>
      <c r="C431">
        <v>3.4042999999999997E-2</v>
      </c>
      <c r="D431">
        <v>380</v>
      </c>
      <c r="E431">
        <v>5.0375000000000003E-2</v>
      </c>
      <c r="F431">
        <v>2.8278000000000001E-2</v>
      </c>
      <c r="G431">
        <v>20.80143</v>
      </c>
      <c r="H431">
        <v>20</v>
      </c>
      <c r="I431">
        <v>416</v>
      </c>
      <c r="J431">
        <v>0.34296500000000002</v>
      </c>
      <c r="K431">
        <v>6.8007809999999997</v>
      </c>
      <c r="L431">
        <v>1.4857480000000001</v>
      </c>
      <c r="M431">
        <v>14.00065</v>
      </c>
      <c r="N431">
        <v>14.00065</v>
      </c>
      <c r="O431">
        <v>0</v>
      </c>
      <c r="P431">
        <v>8.0500000000000005E-4</v>
      </c>
      <c r="Q431">
        <v>4.4200000000000001E-4</v>
      </c>
      <c r="R431">
        <v>1.101961</v>
      </c>
      <c r="S431">
        <v>1.0503929999999999</v>
      </c>
      <c r="T431">
        <v>0.96512399999999998</v>
      </c>
      <c r="U431">
        <v>19.8294</v>
      </c>
    </row>
    <row r="432" spans="1:21" x14ac:dyDescent="0.25">
      <c r="A432" t="s">
        <v>59</v>
      </c>
      <c r="B432">
        <v>2.820122</v>
      </c>
      <c r="C432">
        <v>7.6095999999999997E-2</v>
      </c>
      <c r="D432">
        <v>384</v>
      </c>
      <c r="E432">
        <v>2.8764180000000001</v>
      </c>
      <c r="F432">
        <v>0.56318000000000001</v>
      </c>
      <c r="G432">
        <v>1036.2819999999999</v>
      </c>
      <c r="H432">
        <v>20</v>
      </c>
      <c r="I432">
        <v>20655</v>
      </c>
      <c r="J432">
        <v>46.215940000000003</v>
      </c>
      <c r="K432">
        <v>916.43430000000001</v>
      </c>
      <c r="L432">
        <v>8.6466700000000003</v>
      </c>
      <c r="M432">
        <v>119.8475</v>
      </c>
      <c r="N432">
        <v>125.6521</v>
      </c>
      <c r="O432">
        <v>114.0429</v>
      </c>
      <c r="P432">
        <v>4.4770999999999998E-2</v>
      </c>
      <c r="Q432">
        <v>2.2231000000000001E-2</v>
      </c>
      <c r="R432">
        <v>1.3773470000000001</v>
      </c>
      <c r="S432">
        <v>0.95400799999999997</v>
      </c>
      <c r="T432">
        <v>0.96529600000000004</v>
      </c>
      <c r="U432">
        <v>19.8294</v>
      </c>
    </row>
    <row r="433" spans="1:21" x14ac:dyDescent="0.25">
      <c r="A433" t="s">
        <v>60</v>
      </c>
      <c r="B433">
        <v>3.6761469999999998</v>
      </c>
      <c r="C433">
        <v>0.23311399999999999</v>
      </c>
      <c r="D433">
        <v>1008</v>
      </c>
      <c r="E433">
        <v>3.74953</v>
      </c>
      <c r="F433">
        <v>0.48657299999999998</v>
      </c>
      <c r="G433">
        <v>156.18049999999999</v>
      </c>
      <c r="H433">
        <v>20</v>
      </c>
      <c r="I433">
        <v>3122</v>
      </c>
      <c r="J433">
        <v>7.2735430000000001</v>
      </c>
      <c r="K433">
        <v>144.22999999999999</v>
      </c>
      <c r="L433">
        <v>13.06898</v>
      </c>
      <c r="M433">
        <v>11.950469999999999</v>
      </c>
      <c r="N433">
        <v>12.400510000000001</v>
      </c>
      <c r="O433">
        <v>11.500439999999999</v>
      </c>
      <c r="P433">
        <v>4.6810999999999998E-2</v>
      </c>
      <c r="Q433">
        <v>2.5676999999999998E-2</v>
      </c>
      <c r="R433">
        <v>1.4180779999999999</v>
      </c>
      <c r="S433">
        <v>1.0105230000000001</v>
      </c>
      <c r="T433">
        <v>0.99885199999999996</v>
      </c>
      <c r="U433">
        <v>19.8294</v>
      </c>
    </row>
    <row r="434" spans="1:21" x14ac:dyDescent="0.25">
      <c r="A434" t="s">
        <v>17</v>
      </c>
      <c r="B434">
        <v>98.042850000000001</v>
      </c>
      <c r="E434">
        <v>100</v>
      </c>
      <c r="F434">
        <v>100</v>
      </c>
    </row>
    <row r="435" spans="1:21" x14ac:dyDescent="0.25">
      <c r="A435" t="s">
        <v>80</v>
      </c>
      <c r="B435" t="s">
        <v>0</v>
      </c>
    </row>
    <row r="436" spans="1:21" x14ac:dyDescent="0.25">
      <c r="A436" t="s">
        <v>4</v>
      </c>
      <c r="B436">
        <v>5.4925649999999999</v>
      </c>
    </row>
    <row r="437" spans="1:21" x14ac:dyDescent="0.25">
      <c r="A437" t="s">
        <v>5</v>
      </c>
      <c r="B437">
        <v>1.1511629999999999</v>
      </c>
    </row>
    <row r="438" spans="1:21" x14ac:dyDescent="0.25">
      <c r="A438" t="s">
        <v>6</v>
      </c>
      <c r="B438">
        <v>2.365259</v>
      </c>
    </row>
    <row r="439" spans="1:21" x14ac:dyDescent="0.25">
      <c r="A439" t="s">
        <v>7</v>
      </c>
      <c r="B439">
        <v>2.8006E-2</v>
      </c>
    </row>
    <row r="440" spans="1:21" x14ac:dyDescent="0.25">
      <c r="A440" t="s">
        <v>8</v>
      </c>
      <c r="B440">
        <v>0.69274199999999997</v>
      </c>
    </row>
    <row r="441" spans="1:21" x14ac:dyDescent="0.25">
      <c r="A441" t="s">
        <v>9</v>
      </c>
      <c r="B441">
        <v>38.67747</v>
      </c>
    </row>
    <row r="442" spans="1:21" x14ac:dyDescent="0.25">
      <c r="A442" t="s">
        <v>10</v>
      </c>
      <c r="B442">
        <v>1.903176</v>
      </c>
    </row>
    <row r="443" spans="1:21" x14ac:dyDescent="0.25">
      <c r="A443" t="s">
        <v>11</v>
      </c>
      <c r="B443">
        <v>2.8713030000000002</v>
      </c>
    </row>
    <row r="444" spans="1:21" x14ac:dyDescent="0.25">
      <c r="A444" t="s">
        <v>12</v>
      </c>
      <c r="B444">
        <v>37.504440000000002</v>
      </c>
    </row>
    <row r="445" spans="1:21" x14ac:dyDescent="0.25">
      <c r="A445" t="s">
        <v>13</v>
      </c>
      <c r="B445">
        <v>0.16564899999999999</v>
      </c>
    </row>
    <row r="446" spans="1:21" x14ac:dyDescent="0.25">
      <c r="A446" t="s">
        <v>14</v>
      </c>
      <c r="B446">
        <v>8.2385E-2</v>
      </c>
    </row>
    <row r="447" spans="1:21" x14ac:dyDescent="0.25">
      <c r="A447" t="s">
        <v>15</v>
      </c>
      <c r="B447">
        <v>3.1486869999999998</v>
      </c>
    </row>
    <row r="448" spans="1:21" x14ac:dyDescent="0.25">
      <c r="A448" t="s">
        <v>16</v>
      </c>
      <c r="B448">
        <v>3.9600179999999998</v>
      </c>
    </row>
    <row r="449" spans="1:21" x14ac:dyDescent="0.25">
      <c r="A449" t="s">
        <v>17</v>
      </c>
      <c r="B449">
        <v>98.042860000000005</v>
      </c>
    </row>
    <row r="451" spans="1:21" x14ac:dyDescent="0.25">
      <c r="B451" t="s">
        <v>94</v>
      </c>
    </row>
    <row r="452" spans="1:21" x14ac:dyDescent="0.25">
      <c r="A452" t="s">
        <v>47</v>
      </c>
      <c r="B452">
        <v>4.0769869999999999</v>
      </c>
      <c r="C452">
        <v>0.26005299999999998</v>
      </c>
      <c r="D452">
        <v>624</v>
      </c>
      <c r="E452">
        <v>4.1767409999999998</v>
      </c>
      <c r="F452">
        <v>4.8751429999999996</v>
      </c>
      <c r="G452">
        <v>407.2466</v>
      </c>
      <c r="H452">
        <v>10</v>
      </c>
      <c r="I452">
        <v>4067</v>
      </c>
      <c r="J452">
        <v>19.832439999999998</v>
      </c>
      <c r="K452">
        <v>393.44589999999999</v>
      </c>
      <c r="L452">
        <v>29.5091</v>
      </c>
      <c r="M452">
        <v>13.80071</v>
      </c>
      <c r="N452">
        <v>18.801169999999999</v>
      </c>
      <c r="O452">
        <v>8.8002559999999992</v>
      </c>
      <c r="P452">
        <v>0.28775899999999999</v>
      </c>
      <c r="Q452">
        <v>1.098E-2</v>
      </c>
      <c r="R452">
        <v>0.96961399999999998</v>
      </c>
      <c r="S452">
        <v>3.8319179999999999</v>
      </c>
      <c r="T452">
        <v>1.00543</v>
      </c>
      <c r="U452">
        <v>19.8385</v>
      </c>
    </row>
    <row r="453" spans="1:21" x14ac:dyDescent="0.25">
      <c r="A453" t="s">
        <v>48</v>
      </c>
      <c r="B453">
        <v>0.68895099999999998</v>
      </c>
      <c r="C453">
        <v>4.2254E-2</v>
      </c>
      <c r="D453">
        <v>211</v>
      </c>
      <c r="E453">
        <v>0.70580799999999999</v>
      </c>
      <c r="F453">
        <v>0.77924800000000005</v>
      </c>
      <c r="G453">
        <v>163.93860000000001</v>
      </c>
      <c r="H453">
        <v>20</v>
      </c>
      <c r="I453">
        <v>3277</v>
      </c>
      <c r="J453">
        <v>7.4697089999999999</v>
      </c>
      <c r="K453">
        <v>148.18780000000001</v>
      </c>
      <c r="L453">
        <v>10.40826</v>
      </c>
      <c r="M453">
        <v>15.750830000000001</v>
      </c>
      <c r="N453">
        <v>17.501010000000001</v>
      </c>
      <c r="O453">
        <v>14.00065</v>
      </c>
      <c r="P453">
        <v>1.5297E-2</v>
      </c>
      <c r="Q453">
        <v>2.6389999999999999E-3</v>
      </c>
      <c r="R453">
        <v>0.95152000000000003</v>
      </c>
      <c r="S453">
        <v>2.7510279999999998</v>
      </c>
      <c r="T453">
        <v>1.0017069999999999</v>
      </c>
      <c r="U453">
        <v>19.8385</v>
      </c>
    </row>
    <row r="454" spans="1:21" x14ac:dyDescent="0.25">
      <c r="A454" t="s">
        <v>49</v>
      </c>
      <c r="B454">
        <v>1.2516780000000001</v>
      </c>
      <c r="C454">
        <v>4.4602000000000003E-2</v>
      </c>
      <c r="D454">
        <v>167</v>
      </c>
      <c r="E454">
        <v>1.282303</v>
      </c>
      <c r="F454">
        <v>1.27529</v>
      </c>
      <c r="G454">
        <v>458.34219999999999</v>
      </c>
      <c r="H454">
        <v>20</v>
      </c>
      <c r="I454">
        <v>9153</v>
      </c>
      <c r="J454">
        <v>21.818190000000001</v>
      </c>
      <c r="K454">
        <v>432.84010000000001</v>
      </c>
      <c r="L454">
        <v>17.97268</v>
      </c>
      <c r="M454">
        <v>25.50216</v>
      </c>
      <c r="N454">
        <v>23.901890000000002</v>
      </c>
      <c r="O454">
        <v>27.102419999999999</v>
      </c>
      <c r="P454">
        <v>4.8777000000000001E-2</v>
      </c>
      <c r="Q454">
        <v>6.2529999999999999E-3</v>
      </c>
      <c r="R454">
        <v>0.98576799999999998</v>
      </c>
      <c r="S454">
        <v>2.0400700000000001</v>
      </c>
      <c r="T454">
        <v>1.0057100000000001</v>
      </c>
      <c r="U454">
        <v>19.8385</v>
      </c>
    </row>
    <row r="455" spans="1:21" x14ac:dyDescent="0.25">
      <c r="A455" t="s">
        <v>50</v>
      </c>
      <c r="B455">
        <v>1.2654E-2</v>
      </c>
      <c r="C455">
        <v>1.2500000000000001E-2</v>
      </c>
      <c r="D455">
        <v>144</v>
      </c>
      <c r="E455">
        <v>1.2963000000000001E-2</v>
      </c>
      <c r="F455">
        <v>1.2385999999999999E-2</v>
      </c>
      <c r="G455">
        <v>40.705469999999998</v>
      </c>
      <c r="H455">
        <v>20</v>
      </c>
      <c r="I455">
        <v>814</v>
      </c>
      <c r="J455">
        <v>0.29747299999999999</v>
      </c>
      <c r="K455">
        <v>5.9014239999999996</v>
      </c>
      <c r="L455">
        <v>1.169562</v>
      </c>
      <c r="M455">
        <v>34.804040000000001</v>
      </c>
      <c r="N455">
        <v>38.60492</v>
      </c>
      <c r="O455">
        <v>31.003170000000001</v>
      </c>
      <c r="P455">
        <v>3.8099999999999999E-4</v>
      </c>
      <c r="Q455">
        <v>8.1000000000000004E-5</v>
      </c>
      <c r="R455">
        <v>0.96204599999999996</v>
      </c>
      <c r="S455">
        <v>1.6422540000000001</v>
      </c>
      <c r="T455">
        <v>0.99369799999999997</v>
      </c>
      <c r="U455">
        <v>19.8385</v>
      </c>
    </row>
    <row r="456" spans="1:21" x14ac:dyDescent="0.25">
      <c r="A456" t="s">
        <v>51</v>
      </c>
      <c r="B456">
        <v>0.57970699999999997</v>
      </c>
      <c r="C456">
        <v>3.6054999999999997E-2</v>
      </c>
      <c r="D456">
        <v>191</v>
      </c>
      <c r="E456">
        <v>0.59389099999999995</v>
      </c>
      <c r="F456">
        <v>0.40760000000000002</v>
      </c>
      <c r="G456">
        <v>345.49349999999998</v>
      </c>
      <c r="H456">
        <v>10</v>
      </c>
      <c r="I456">
        <v>3451</v>
      </c>
      <c r="J456">
        <v>15.440009999999999</v>
      </c>
      <c r="K456">
        <v>306.3066</v>
      </c>
      <c r="L456">
        <v>8.8165589999999998</v>
      </c>
      <c r="M456">
        <v>39.186889999999998</v>
      </c>
      <c r="N456">
        <v>40.005279999999999</v>
      </c>
      <c r="O456">
        <v>38.204810000000002</v>
      </c>
      <c r="P456">
        <v>4.9328999999999998E-2</v>
      </c>
      <c r="Q456">
        <v>5.0020000000000004E-3</v>
      </c>
      <c r="R456">
        <v>1.0237019999999999</v>
      </c>
      <c r="S456">
        <v>1.145386</v>
      </c>
      <c r="T456">
        <v>0.98893900000000001</v>
      </c>
      <c r="U456">
        <v>19.8385</v>
      </c>
    </row>
    <row r="457" spans="1:21" x14ac:dyDescent="0.25">
      <c r="A457" t="s">
        <v>52</v>
      </c>
      <c r="B457">
        <v>16.886469999999999</v>
      </c>
      <c r="C457">
        <v>0.35492000000000001</v>
      </c>
      <c r="D457">
        <v>212</v>
      </c>
      <c r="E457">
        <v>17.29964</v>
      </c>
      <c r="F457">
        <v>14.98746</v>
      </c>
      <c r="G457">
        <v>2697.7040000000002</v>
      </c>
      <c r="H457">
        <v>20</v>
      </c>
      <c r="I457">
        <v>53478</v>
      </c>
      <c r="J457">
        <v>135.54470000000001</v>
      </c>
      <c r="K457">
        <v>2689.0039999999999</v>
      </c>
      <c r="L457">
        <v>310.0718</v>
      </c>
      <c r="M457">
        <v>8.7002550000000003</v>
      </c>
      <c r="N457">
        <v>10.00033</v>
      </c>
      <c r="O457">
        <v>7.4001809999999999</v>
      </c>
      <c r="P457">
        <v>0.80691900000000005</v>
      </c>
      <c r="Q457">
        <v>0.12164800000000001</v>
      </c>
      <c r="R457">
        <v>0.99882899999999997</v>
      </c>
      <c r="S457">
        <v>1.3916310000000001</v>
      </c>
      <c r="T457">
        <v>1.0103740000000001</v>
      </c>
      <c r="U457">
        <v>19.8385</v>
      </c>
    </row>
    <row r="458" spans="1:21" x14ac:dyDescent="0.25">
      <c r="A458" t="s">
        <v>53</v>
      </c>
      <c r="B458">
        <v>1.358614</v>
      </c>
      <c r="C458">
        <v>3.1827000000000001E-2</v>
      </c>
      <c r="D458">
        <v>112</v>
      </c>
      <c r="E458">
        <v>1.3918550000000001</v>
      </c>
      <c r="F458">
        <v>0.93186199999999997</v>
      </c>
      <c r="G458">
        <v>1126.069</v>
      </c>
      <c r="H458">
        <v>20</v>
      </c>
      <c r="I458">
        <v>22438</v>
      </c>
      <c r="J458">
        <v>53.772080000000003</v>
      </c>
      <c r="K458">
        <v>1066.7570000000001</v>
      </c>
      <c r="L458">
        <v>18.98563</v>
      </c>
      <c r="M458">
        <v>59.311639999999997</v>
      </c>
      <c r="N458">
        <v>62.512889999999999</v>
      </c>
      <c r="O458">
        <v>56.110390000000002</v>
      </c>
      <c r="P458">
        <v>0.104881</v>
      </c>
      <c r="Q458">
        <v>1.2494999999999999E-2</v>
      </c>
      <c r="R458">
        <v>1.003018</v>
      </c>
      <c r="S458">
        <v>1.1019779999999999</v>
      </c>
      <c r="T458">
        <v>0.98392800000000002</v>
      </c>
      <c r="U458">
        <v>19.8385</v>
      </c>
    </row>
    <row r="459" spans="1:21" x14ac:dyDescent="0.25">
      <c r="A459" t="s">
        <v>54</v>
      </c>
      <c r="B459">
        <v>2.2092369999999999</v>
      </c>
      <c r="C459">
        <v>8.0139000000000002E-2</v>
      </c>
      <c r="D459">
        <v>339</v>
      </c>
      <c r="E459">
        <v>2.2632919999999999</v>
      </c>
      <c r="F459">
        <v>1.1054850000000001</v>
      </c>
      <c r="G459">
        <v>481.61419999999998</v>
      </c>
      <c r="H459">
        <v>20</v>
      </c>
      <c r="I459">
        <v>9617</v>
      </c>
      <c r="J459">
        <v>22.469439999999999</v>
      </c>
      <c r="K459">
        <v>445.76</v>
      </c>
      <c r="L459">
        <v>13.43256</v>
      </c>
      <c r="M459">
        <v>35.854239999999997</v>
      </c>
      <c r="N459">
        <v>36.604419999999998</v>
      </c>
      <c r="O459">
        <v>35.104059999999997</v>
      </c>
      <c r="P459">
        <v>6.2364000000000003E-2</v>
      </c>
      <c r="Q459">
        <v>1.942E-2</v>
      </c>
      <c r="R459">
        <v>1.132692</v>
      </c>
      <c r="S459">
        <v>1.0172509999999999</v>
      </c>
      <c r="T459">
        <v>0.98785199999999995</v>
      </c>
      <c r="U459">
        <v>19.8385</v>
      </c>
    </row>
    <row r="460" spans="1:21" x14ac:dyDescent="0.25">
      <c r="A460" t="s">
        <v>55</v>
      </c>
      <c r="B460">
        <v>28.929780000000001</v>
      </c>
      <c r="C460">
        <v>0.98026199999999997</v>
      </c>
      <c r="D460">
        <v>2627</v>
      </c>
      <c r="E460">
        <v>29.637609999999999</v>
      </c>
      <c r="F460">
        <v>14.240600000000001</v>
      </c>
      <c r="G460">
        <v>1086.1289999999999</v>
      </c>
      <c r="H460">
        <v>20</v>
      </c>
      <c r="I460">
        <v>21645</v>
      </c>
      <c r="J460">
        <v>51.426000000000002</v>
      </c>
      <c r="K460">
        <v>1020.215</v>
      </c>
      <c r="L460">
        <v>16.477879999999999</v>
      </c>
      <c r="M460">
        <v>65.914360000000002</v>
      </c>
      <c r="N460">
        <v>68.51549</v>
      </c>
      <c r="O460">
        <v>63.313220000000001</v>
      </c>
      <c r="P460">
        <v>0.54237299999999999</v>
      </c>
      <c r="Q460">
        <v>0.25689299999999998</v>
      </c>
      <c r="R460">
        <v>1.113958</v>
      </c>
      <c r="S460">
        <v>1.011366</v>
      </c>
      <c r="T460">
        <v>0.99892899999999996</v>
      </c>
      <c r="U460">
        <v>19.8385</v>
      </c>
    </row>
    <row r="461" spans="1:21" x14ac:dyDescent="0.25">
      <c r="A461" t="s">
        <v>56</v>
      </c>
      <c r="B461">
        <v>0.175841</v>
      </c>
      <c r="C461">
        <v>5.2046000000000002E-2</v>
      </c>
      <c r="D461">
        <v>567</v>
      </c>
      <c r="E461">
        <v>0.180143</v>
      </c>
      <c r="F461">
        <v>7.3936000000000002E-2</v>
      </c>
      <c r="G461">
        <v>95.17989</v>
      </c>
      <c r="H461">
        <v>20</v>
      </c>
      <c r="I461">
        <v>1903</v>
      </c>
      <c r="J461">
        <v>1.452496</v>
      </c>
      <c r="K461">
        <v>28.815339999999999</v>
      </c>
      <c r="L461">
        <v>1.4341980000000001</v>
      </c>
      <c r="M461">
        <v>66.364549999999994</v>
      </c>
      <c r="N461">
        <v>68.115309999999994</v>
      </c>
      <c r="O461">
        <v>64.613780000000006</v>
      </c>
      <c r="P461">
        <v>1.9620000000000002E-3</v>
      </c>
      <c r="Q461">
        <v>1.4859999999999999E-3</v>
      </c>
      <c r="R461">
        <v>1.1613549999999999</v>
      </c>
      <c r="S461">
        <v>1.023239</v>
      </c>
      <c r="T461">
        <v>0.99549299999999996</v>
      </c>
      <c r="U461">
        <v>19.8385</v>
      </c>
    </row>
    <row r="462" spans="1:21" x14ac:dyDescent="0.25">
      <c r="A462" t="s">
        <v>57</v>
      </c>
      <c r="B462">
        <v>35.071599999999997</v>
      </c>
      <c r="E462">
        <v>35.92971</v>
      </c>
      <c r="F462">
        <v>60.258780000000002</v>
      </c>
    </row>
    <row r="463" spans="1:21" x14ac:dyDescent="0.25">
      <c r="A463" t="s">
        <v>58</v>
      </c>
      <c r="B463">
        <v>4.8292000000000002E-2</v>
      </c>
      <c r="C463">
        <v>3.3349999999999998E-2</v>
      </c>
      <c r="D463">
        <v>372</v>
      </c>
      <c r="E463">
        <v>4.9473999999999997E-2</v>
      </c>
      <c r="F463">
        <v>2.7715E-2</v>
      </c>
      <c r="G463">
        <v>20.05133</v>
      </c>
      <c r="H463">
        <v>20</v>
      </c>
      <c r="I463">
        <v>401</v>
      </c>
      <c r="J463">
        <v>0.33524399999999999</v>
      </c>
      <c r="K463">
        <v>6.6507339999999999</v>
      </c>
      <c r="L463">
        <v>1.496302</v>
      </c>
      <c r="M463">
        <v>13.400589999999999</v>
      </c>
      <c r="N463">
        <v>13.400589999999999</v>
      </c>
      <c r="O463">
        <v>0</v>
      </c>
      <c r="P463">
        <v>7.8700000000000005E-4</v>
      </c>
      <c r="Q463">
        <v>4.3199999999999998E-4</v>
      </c>
      <c r="R463">
        <v>1.1026199999999999</v>
      </c>
      <c r="S463">
        <v>1.050108</v>
      </c>
      <c r="T463">
        <v>0.96509299999999998</v>
      </c>
      <c r="U463">
        <v>19.8385</v>
      </c>
    </row>
    <row r="464" spans="1:21" x14ac:dyDescent="0.25">
      <c r="A464" t="s">
        <v>59</v>
      </c>
      <c r="B464">
        <v>2.7514219999999998</v>
      </c>
      <c r="C464">
        <v>7.5176000000000007E-2</v>
      </c>
      <c r="D464">
        <v>384</v>
      </c>
      <c r="E464">
        <v>2.8187419999999999</v>
      </c>
      <c r="F464">
        <v>0.55077600000000004</v>
      </c>
      <c r="G464">
        <v>1013.881</v>
      </c>
      <c r="H464">
        <v>20</v>
      </c>
      <c r="I464">
        <v>20210</v>
      </c>
      <c r="J464">
        <v>45.075659999999999</v>
      </c>
      <c r="K464">
        <v>894.23339999999996</v>
      </c>
      <c r="L464">
        <v>8.4738980000000002</v>
      </c>
      <c r="M464">
        <v>119.64749999999999</v>
      </c>
      <c r="N464">
        <v>129.2551</v>
      </c>
      <c r="O464">
        <v>110.0399</v>
      </c>
      <c r="P464">
        <v>4.3666000000000003E-2</v>
      </c>
      <c r="Q464">
        <v>2.1683000000000001E-2</v>
      </c>
      <c r="R464">
        <v>1.3781779999999999</v>
      </c>
      <c r="S464">
        <v>0.95374400000000004</v>
      </c>
      <c r="T464">
        <v>0.96526599999999996</v>
      </c>
      <c r="U464">
        <v>19.8385</v>
      </c>
    </row>
    <row r="465" spans="1:21" x14ac:dyDescent="0.25">
      <c r="A465" t="s">
        <v>60</v>
      </c>
      <c r="B465">
        <v>3.570468</v>
      </c>
      <c r="C465">
        <v>0.228635</v>
      </c>
      <c r="D465">
        <v>966</v>
      </c>
      <c r="E465">
        <v>3.6578279999999999</v>
      </c>
      <c r="F465">
        <v>0.473717</v>
      </c>
      <c r="G465">
        <v>150.9752</v>
      </c>
      <c r="H465">
        <v>20</v>
      </c>
      <c r="I465">
        <v>3018</v>
      </c>
      <c r="J465">
        <v>7.0582349999999998</v>
      </c>
      <c r="K465">
        <v>140.0248</v>
      </c>
      <c r="L465">
        <v>13.787179999999999</v>
      </c>
      <c r="M465">
        <v>10.9504</v>
      </c>
      <c r="N465">
        <v>12.100479999999999</v>
      </c>
      <c r="O465">
        <v>9.8003169999999997</v>
      </c>
      <c r="P465">
        <v>4.5425E-2</v>
      </c>
      <c r="Q465">
        <v>2.4917000000000002E-2</v>
      </c>
      <c r="R465">
        <v>1.4188559999999999</v>
      </c>
      <c r="S465">
        <v>1.0108109999999999</v>
      </c>
      <c r="T465">
        <v>0.99885400000000002</v>
      </c>
      <c r="U465">
        <v>19.8385</v>
      </c>
    </row>
    <row r="466" spans="1:21" x14ac:dyDescent="0.25">
      <c r="A466" t="s">
        <v>17</v>
      </c>
      <c r="B466">
        <v>97.611689999999996</v>
      </c>
      <c r="E466">
        <v>100</v>
      </c>
      <c r="F466">
        <v>100</v>
      </c>
    </row>
    <row r="467" spans="1:21" x14ac:dyDescent="0.25">
      <c r="A467" t="s">
        <v>80</v>
      </c>
      <c r="B467" t="s">
        <v>0</v>
      </c>
    </row>
    <row r="468" spans="1:21" x14ac:dyDescent="0.25">
      <c r="A468" t="s">
        <v>4</v>
      </c>
      <c r="B468">
        <v>5.4956940000000003</v>
      </c>
    </row>
    <row r="469" spans="1:21" x14ac:dyDescent="0.25">
      <c r="A469" t="s">
        <v>5</v>
      </c>
      <c r="B469">
        <v>1.1424859999999999</v>
      </c>
    </row>
    <row r="470" spans="1:21" x14ac:dyDescent="0.25">
      <c r="A470" t="s">
        <v>6</v>
      </c>
      <c r="B470">
        <v>2.3650370000000001</v>
      </c>
    </row>
    <row r="471" spans="1:21" x14ac:dyDescent="0.25">
      <c r="A471" t="s">
        <v>7</v>
      </c>
      <c r="B471">
        <v>2.7071000000000001E-2</v>
      </c>
    </row>
    <row r="472" spans="1:21" x14ac:dyDescent="0.25">
      <c r="A472" t="s">
        <v>8</v>
      </c>
      <c r="B472">
        <v>0.698322</v>
      </c>
    </row>
    <row r="473" spans="1:21" x14ac:dyDescent="0.25">
      <c r="A473" t="s">
        <v>9</v>
      </c>
      <c r="B473">
        <v>38.693840000000002</v>
      </c>
    </row>
    <row r="474" spans="1:21" x14ac:dyDescent="0.25">
      <c r="A474" t="s">
        <v>10</v>
      </c>
      <c r="B474">
        <v>1.9009720000000001</v>
      </c>
    </row>
    <row r="475" spans="1:21" x14ac:dyDescent="0.25">
      <c r="A475" t="s">
        <v>11</v>
      </c>
      <c r="B475">
        <v>2.8526479999999999</v>
      </c>
    </row>
    <row r="476" spans="1:21" x14ac:dyDescent="0.25">
      <c r="A476" t="s">
        <v>12</v>
      </c>
      <c r="B476">
        <v>37.218040000000002</v>
      </c>
    </row>
    <row r="477" spans="1:21" x14ac:dyDescent="0.25">
      <c r="A477" t="s">
        <v>13</v>
      </c>
      <c r="B477">
        <v>0.21887300000000001</v>
      </c>
    </row>
    <row r="478" spans="1:21" x14ac:dyDescent="0.25">
      <c r="A478" t="s">
        <v>14</v>
      </c>
      <c r="B478">
        <v>8.0554000000000001E-2</v>
      </c>
    </row>
    <row r="479" spans="1:21" x14ac:dyDescent="0.25">
      <c r="A479" t="s">
        <v>15</v>
      </c>
      <c r="B479">
        <v>3.0719820000000002</v>
      </c>
    </row>
    <row r="480" spans="1:21" x14ac:dyDescent="0.25">
      <c r="A480" t="s">
        <v>16</v>
      </c>
      <c r="B480">
        <v>3.8461780000000001</v>
      </c>
    </row>
    <row r="481" spans="1:21" x14ac:dyDescent="0.25">
      <c r="A481" t="s">
        <v>17</v>
      </c>
      <c r="B481">
        <v>97.611699999999999</v>
      </c>
    </row>
    <row r="483" spans="1:21" x14ac:dyDescent="0.25">
      <c r="B483" t="s">
        <v>95</v>
      </c>
    </row>
    <row r="484" spans="1:21" x14ac:dyDescent="0.25">
      <c r="A484" t="s">
        <v>47</v>
      </c>
      <c r="B484">
        <v>4.0530369999999998</v>
      </c>
      <c r="C484">
        <v>0.26036300000000001</v>
      </c>
      <c r="D484">
        <v>692</v>
      </c>
      <c r="E484">
        <v>4.1497799999999998</v>
      </c>
      <c r="F484">
        <v>4.8461280000000002</v>
      </c>
      <c r="G484">
        <v>407.1463</v>
      </c>
      <c r="H484">
        <v>10</v>
      </c>
      <c r="I484">
        <v>4066</v>
      </c>
      <c r="J484">
        <v>19.718119999999999</v>
      </c>
      <c r="K484">
        <v>390.24520000000001</v>
      </c>
      <c r="L484">
        <v>24.089929999999999</v>
      </c>
      <c r="M484">
        <v>16.9011</v>
      </c>
      <c r="N484">
        <v>23.801870000000001</v>
      </c>
      <c r="O484">
        <v>10.00033</v>
      </c>
      <c r="P484">
        <v>0.28610000000000002</v>
      </c>
      <c r="Q484">
        <v>1.0916E-2</v>
      </c>
      <c r="R484">
        <v>0.96945599999999998</v>
      </c>
      <c r="S484">
        <v>3.8322080000000001</v>
      </c>
      <c r="T484">
        <v>1.00543</v>
      </c>
      <c r="U484">
        <v>19.7912</v>
      </c>
    </row>
    <row r="485" spans="1:21" x14ac:dyDescent="0.25">
      <c r="A485" t="s">
        <v>48</v>
      </c>
      <c r="B485">
        <v>0.682361</v>
      </c>
      <c r="C485">
        <v>4.1908000000000001E-2</v>
      </c>
      <c r="D485">
        <v>205</v>
      </c>
      <c r="E485">
        <v>0.69864800000000005</v>
      </c>
      <c r="F485">
        <v>0.77173400000000003</v>
      </c>
      <c r="G485">
        <v>161.28579999999999</v>
      </c>
      <c r="H485">
        <v>20</v>
      </c>
      <c r="I485">
        <v>3224</v>
      </c>
      <c r="J485">
        <v>7.4015250000000004</v>
      </c>
      <c r="K485">
        <v>146.48509999999999</v>
      </c>
      <c r="L485">
        <v>10.89715</v>
      </c>
      <c r="M485">
        <v>14.800739999999999</v>
      </c>
      <c r="N485">
        <v>16.900939999999999</v>
      </c>
      <c r="O485">
        <v>12.700530000000001</v>
      </c>
      <c r="P485">
        <v>1.5157E-2</v>
      </c>
      <c r="Q485">
        <v>2.6150000000000001E-3</v>
      </c>
      <c r="R485">
        <v>0.95136399999999999</v>
      </c>
      <c r="S485">
        <v>2.7502819999999999</v>
      </c>
      <c r="T485">
        <v>1.0017039999999999</v>
      </c>
      <c r="U485">
        <v>19.7912</v>
      </c>
    </row>
    <row r="486" spans="1:21" x14ac:dyDescent="0.25">
      <c r="A486" t="s">
        <v>49</v>
      </c>
      <c r="B486">
        <v>1.2557579999999999</v>
      </c>
      <c r="C486">
        <v>4.4818999999999998E-2</v>
      </c>
      <c r="D486">
        <v>171</v>
      </c>
      <c r="E486">
        <v>1.2857320000000001</v>
      </c>
      <c r="F486">
        <v>1.2793479999999999</v>
      </c>
      <c r="G486">
        <v>460.09750000000003</v>
      </c>
      <c r="H486">
        <v>20</v>
      </c>
      <c r="I486">
        <v>9188</v>
      </c>
      <c r="J486">
        <v>21.89837</v>
      </c>
      <c r="K486">
        <v>433.39510000000001</v>
      </c>
      <c r="L486">
        <v>17.230599999999999</v>
      </c>
      <c r="M486">
        <v>26.702349999999999</v>
      </c>
      <c r="N486">
        <v>26.90239</v>
      </c>
      <c r="O486">
        <v>26.502320000000001</v>
      </c>
      <c r="P486">
        <v>4.8956E-2</v>
      </c>
      <c r="Q486">
        <v>6.2760000000000003E-3</v>
      </c>
      <c r="R486">
        <v>0.98560499999999995</v>
      </c>
      <c r="S486">
        <v>2.0395780000000001</v>
      </c>
      <c r="T486">
        <v>1.005706</v>
      </c>
      <c r="U486">
        <v>19.7912</v>
      </c>
    </row>
    <row r="487" spans="1:21" x14ac:dyDescent="0.25">
      <c r="A487" t="s">
        <v>50</v>
      </c>
      <c r="B487">
        <v>2.0632999999999999E-2</v>
      </c>
      <c r="C487">
        <v>1.2494E-2</v>
      </c>
      <c r="D487">
        <v>140</v>
      </c>
      <c r="E487">
        <v>2.1125000000000001E-2</v>
      </c>
      <c r="F487">
        <v>2.0194E-2</v>
      </c>
      <c r="G487">
        <v>42.355919999999998</v>
      </c>
      <c r="H487">
        <v>20</v>
      </c>
      <c r="I487">
        <v>847</v>
      </c>
      <c r="J487">
        <v>0.48518299999999998</v>
      </c>
      <c r="K487">
        <v>9.6023449999999997</v>
      </c>
      <c r="L487">
        <v>1.293169</v>
      </c>
      <c r="M487">
        <v>32.753570000000003</v>
      </c>
      <c r="N487">
        <v>36.004280000000001</v>
      </c>
      <c r="O487">
        <v>29.502870000000001</v>
      </c>
      <c r="P487">
        <v>6.2100000000000002E-4</v>
      </c>
      <c r="Q487">
        <v>1.3200000000000001E-4</v>
      </c>
      <c r="R487">
        <v>0.96188499999999999</v>
      </c>
      <c r="S487">
        <v>1.642072</v>
      </c>
      <c r="T487">
        <v>0.99369499999999999</v>
      </c>
      <c r="U487">
        <v>19.7912</v>
      </c>
    </row>
    <row r="488" spans="1:21" x14ac:dyDescent="0.25">
      <c r="A488" t="s">
        <v>51</v>
      </c>
      <c r="B488">
        <v>0.55215599999999998</v>
      </c>
      <c r="C488">
        <v>3.5312999999999997E-2</v>
      </c>
      <c r="D488">
        <v>190</v>
      </c>
      <c r="E488">
        <v>0.56533599999999995</v>
      </c>
      <c r="F488">
        <v>0.38819799999999999</v>
      </c>
      <c r="G488">
        <v>329.55799999999999</v>
      </c>
      <c r="H488">
        <v>10</v>
      </c>
      <c r="I488">
        <v>3292</v>
      </c>
      <c r="J488">
        <v>14.703889999999999</v>
      </c>
      <c r="K488">
        <v>291.0077</v>
      </c>
      <c r="L488">
        <v>8.5487669999999998</v>
      </c>
      <c r="M488">
        <v>38.550359999999998</v>
      </c>
      <c r="N488">
        <v>39.005020000000002</v>
      </c>
      <c r="O488">
        <v>38.004759999999997</v>
      </c>
      <c r="P488">
        <v>4.6976999999999998E-2</v>
      </c>
      <c r="Q488">
        <v>4.764E-3</v>
      </c>
      <c r="R488">
        <v>1.0235179999999999</v>
      </c>
      <c r="S488">
        <v>1.145759</v>
      </c>
      <c r="T488">
        <v>0.98895200000000005</v>
      </c>
      <c r="U488">
        <v>19.7912</v>
      </c>
    </row>
    <row r="489" spans="1:21" x14ac:dyDescent="0.25">
      <c r="A489" t="s">
        <v>52</v>
      </c>
      <c r="B489">
        <v>16.89011</v>
      </c>
      <c r="C489">
        <v>0.35505599999999998</v>
      </c>
      <c r="D489">
        <v>194</v>
      </c>
      <c r="E489">
        <v>17.29327</v>
      </c>
      <c r="F489">
        <v>14.98953</v>
      </c>
      <c r="G489">
        <v>2690.8850000000002</v>
      </c>
      <c r="H489">
        <v>20</v>
      </c>
      <c r="I489">
        <v>53344</v>
      </c>
      <c r="J489">
        <v>135.59989999999999</v>
      </c>
      <c r="K489">
        <v>2683.6840000000002</v>
      </c>
      <c r="L489">
        <v>373.72469999999998</v>
      </c>
      <c r="M489">
        <v>7.2001780000000002</v>
      </c>
      <c r="N489">
        <v>8.6002449999999993</v>
      </c>
      <c r="O489">
        <v>5.8001110000000002</v>
      </c>
      <c r="P489">
        <v>0.80724700000000005</v>
      </c>
      <c r="Q489">
        <v>0.121698</v>
      </c>
      <c r="R489">
        <v>0.99865999999999999</v>
      </c>
      <c r="S489">
        <v>1.3916649999999999</v>
      </c>
      <c r="T489">
        <v>1.010362</v>
      </c>
      <c r="U489">
        <v>19.7912</v>
      </c>
    </row>
    <row r="490" spans="1:21" x14ac:dyDescent="0.25">
      <c r="A490" t="s">
        <v>53</v>
      </c>
      <c r="B490">
        <v>1.348527</v>
      </c>
      <c r="C490">
        <v>3.1806000000000001E-2</v>
      </c>
      <c r="D490">
        <v>115</v>
      </c>
      <c r="E490">
        <v>1.3807160000000001</v>
      </c>
      <c r="F490">
        <v>0.92487200000000003</v>
      </c>
      <c r="G490">
        <v>1118.664</v>
      </c>
      <c r="H490">
        <v>20</v>
      </c>
      <c r="I490">
        <v>22291</v>
      </c>
      <c r="J490">
        <v>53.374809999999997</v>
      </c>
      <c r="K490">
        <v>1056.3520000000001</v>
      </c>
      <c r="L490">
        <v>17.952390000000001</v>
      </c>
      <c r="M490">
        <v>62.312840000000001</v>
      </c>
      <c r="N490">
        <v>65.414119999999997</v>
      </c>
      <c r="O490">
        <v>59.211570000000002</v>
      </c>
      <c r="P490">
        <v>0.104106</v>
      </c>
      <c r="Q490">
        <v>1.2403000000000001E-2</v>
      </c>
      <c r="R490">
        <v>1.0028349999999999</v>
      </c>
      <c r="S490">
        <v>1.1021510000000001</v>
      </c>
      <c r="T490">
        <v>0.98391799999999996</v>
      </c>
      <c r="U490">
        <v>19.7912</v>
      </c>
    </row>
    <row r="491" spans="1:21" x14ac:dyDescent="0.25">
      <c r="A491" t="s">
        <v>54</v>
      </c>
      <c r="B491">
        <v>2.2354430000000001</v>
      </c>
      <c r="C491">
        <v>8.0520999999999995E-2</v>
      </c>
      <c r="D491">
        <v>333</v>
      </c>
      <c r="E491">
        <v>2.288802</v>
      </c>
      <c r="F491">
        <v>1.118511</v>
      </c>
      <c r="G491">
        <v>484.5736</v>
      </c>
      <c r="H491">
        <v>20</v>
      </c>
      <c r="I491">
        <v>9676</v>
      </c>
      <c r="J491">
        <v>22.73837</v>
      </c>
      <c r="K491">
        <v>450.01960000000003</v>
      </c>
      <c r="L491">
        <v>14.02366</v>
      </c>
      <c r="M491">
        <v>34.554009999999998</v>
      </c>
      <c r="N491">
        <v>39.205069999999999</v>
      </c>
      <c r="O491">
        <v>29.902950000000001</v>
      </c>
      <c r="P491">
        <v>6.3109999999999999E-2</v>
      </c>
      <c r="Q491">
        <v>1.9651999999999999E-2</v>
      </c>
      <c r="R491">
        <v>1.1324639999999999</v>
      </c>
      <c r="S491">
        <v>1.0173239999999999</v>
      </c>
      <c r="T491">
        <v>0.98787599999999998</v>
      </c>
      <c r="U491">
        <v>19.7912</v>
      </c>
    </row>
    <row r="492" spans="1:21" x14ac:dyDescent="0.25">
      <c r="A492" t="s">
        <v>55</v>
      </c>
      <c r="B492">
        <v>28.937819999999999</v>
      </c>
      <c r="C492">
        <v>0.98222100000000001</v>
      </c>
      <c r="D492">
        <v>2697</v>
      </c>
      <c r="E492">
        <v>29.628550000000001</v>
      </c>
      <c r="F492">
        <v>14.243460000000001</v>
      </c>
      <c r="G492">
        <v>1087.4380000000001</v>
      </c>
      <c r="H492">
        <v>20</v>
      </c>
      <c r="I492">
        <v>21671</v>
      </c>
      <c r="J492">
        <v>51.448239999999998</v>
      </c>
      <c r="K492">
        <v>1018.222</v>
      </c>
      <c r="L492">
        <v>15.71082</v>
      </c>
      <c r="M492">
        <v>69.215890000000002</v>
      </c>
      <c r="N492">
        <v>74.318219999999997</v>
      </c>
      <c r="O492">
        <v>64.113560000000007</v>
      </c>
      <c r="P492">
        <v>0.54260699999999995</v>
      </c>
      <c r="Q492">
        <v>0.25700400000000001</v>
      </c>
      <c r="R492">
        <v>1.113729</v>
      </c>
      <c r="S492">
        <v>1.0114479999999999</v>
      </c>
      <c r="T492">
        <v>0.99892800000000004</v>
      </c>
      <c r="U492">
        <v>19.7912</v>
      </c>
    </row>
    <row r="493" spans="1:21" x14ac:dyDescent="0.25">
      <c r="A493" t="s">
        <v>56</v>
      </c>
      <c r="B493">
        <v>0.16428599999999999</v>
      </c>
      <c r="C493">
        <v>5.2453E-2</v>
      </c>
      <c r="D493">
        <v>576</v>
      </c>
      <c r="E493">
        <v>0.168207</v>
      </c>
      <c r="F493">
        <v>6.9071999999999995E-2</v>
      </c>
      <c r="G493">
        <v>95.129850000000005</v>
      </c>
      <c r="H493">
        <v>20</v>
      </c>
      <c r="I493">
        <v>1902</v>
      </c>
      <c r="J493">
        <v>1.3573949999999999</v>
      </c>
      <c r="K493">
        <v>26.864470000000001</v>
      </c>
      <c r="L493">
        <v>1.3935299999999999</v>
      </c>
      <c r="M493">
        <v>68.265379999999993</v>
      </c>
      <c r="N493">
        <v>69.415899999999993</v>
      </c>
      <c r="O493">
        <v>67.114859999999993</v>
      </c>
      <c r="P493">
        <v>1.8339999999999999E-3</v>
      </c>
      <c r="Q493">
        <v>1.389E-3</v>
      </c>
      <c r="R493">
        <v>1.1610929999999999</v>
      </c>
      <c r="S493">
        <v>1.0232749999999999</v>
      </c>
      <c r="T493">
        <v>0.99542900000000001</v>
      </c>
      <c r="U493">
        <v>19.7912</v>
      </c>
    </row>
    <row r="494" spans="1:21" x14ac:dyDescent="0.25">
      <c r="A494" t="s">
        <v>57</v>
      </c>
      <c r="B494">
        <v>35.087389999999999</v>
      </c>
      <c r="E494">
        <v>35.924909999999997</v>
      </c>
      <c r="F494">
        <v>60.28125</v>
      </c>
    </row>
    <row r="495" spans="1:21" x14ac:dyDescent="0.25">
      <c r="A495" t="s">
        <v>58</v>
      </c>
      <c r="B495">
        <v>6.1869E-2</v>
      </c>
      <c r="C495">
        <v>3.2911999999999997E-2</v>
      </c>
      <c r="D495">
        <v>357</v>
      </c>
      <c r="E495">
        <v>6.3344999999999999E-2</v>
      </c>
      <c r="F495">
        <v>3.5505000000000002E-2</v>
      </c>
      <c r="G495">
        <v>20.80143</v>
      </c>
      <c r="H495">
        <v>20</v>
      </c>
      <c r="I495">
        <v>416</v>
      </c>
      <c r="J495">
        <v>0.429531</v>
      </c>
      <c r="K495">
        <v>8.5009289999999993</v>
      </c>
      <c r="L495">
        <v>1.6911039999999999</v>
      </c>
      <c r="M495">
        <v>12.3005</v>
      </c>
      <c r="N495">
        <v>12.3005</v>
      </c>
      <c r="O495">
        <v>0</v>
      </c>
      <c r="P495">
        <v>1.008E-3</v>
      </c>
      <c r="Q495">
        <v>5.5400000000000002E-4</v>
      </c>
      <c r="R495">
        <v>1.102411</v>
      </c>
      <c r="S495">
        <v>1.0502020000000001</v>
      </c>
      <c r="T495">
        <v>0.96510700000000005</v>
      </c>
      <c r="U495">
        <v>19.7912</v>
      </c>
    </row>
    <row r="496" spans="1:21" x14ac:dyDescent="0.25">
      <c r="A496" t="s">
        <v>59</v>
      </c>
      <c r="B496">
        <v>2.7537219999999998</v>
      </c>
      <c r="C496">
        <v>7.5282000000000002E-2</v>
      </c>
      <c r="D496">
        <v>384</v>
      </c>
      <c r="E496">
        <v>2.8194520000000001</v>
      </c>
      <c r="F496">
        <v>0.55119399999999996</v>
      </c>
      <c r="G496">
        <v>1012.321</v>
      </c>
      <c r="H496">
        <v>20</v>
      </c>
      <c r="I496">
        <v>20179</v>
      </c>
      <c r="J496">
        <v>45.117190000000001</v>
      </c>
      <c r="K496">
        <v>892.92330000000004</v>
      </c>
      <c r="L496">
        <v>8.4785939999999993</v>
      </c>
      <c r="M496">
        <v>119.3972</v>
      </c>
      <c r="N496">
        <v>127.0532</v>
      </c>
      <c r="O496">
        <v>111.74120000000001</v>
      </c>
      <c r="P496">
        <v>4.3706000000000002E-2</v>
      </c>
      <c r="Q496">
        <v>2.1703E-2</v>
      </c>
      <c r="R496">
        <v>1.3779140000000001</v>
      </c>
      <c r="S496">
        <v>0.95383099999999998</v>
      </c>
      <c r="T496">
        <v>0.96528400000000003</v>
      </c>
      <c r="U496">
        <v>19.7912</v>
      </c>
    </row>
    <row r="497" spans="1:21" x14ac:dyDescent="0.25">
      <c r="A497" t="s">
        <v>60</v>
      </c>
      <c r="B497">
        <v>3.6255809999999999</v>
      </c>
      <c r="C497">
        <v>0.23180899999999999</v>
      </c>
      <c r="D497">
        <v>1009</v>
      </c>
      <c r="E497">
        <v>3.7121219999999999</v>
      </c>
      <c r="F497">
        <v>0.48099199999999998</v>
      </c>
      <c r="G497">
        <v>153.77799999999999</v>
      </c>
      <c r="H497">
        <v>20</v>
      </c>
      <c r="I497">
        <v>3074</v>
      </c>
      <c r="J497">
        <v>7.1687180000000001</v>
      </c>
      <c r="K497">
        <v>141.8775</v>
      </c>
      <c r="L497">
        <v>12.92201</v>
      </c>
      <c r="M497">
        <v>11.90047</v>
      </c>
      <c r="N497">
        <v>12.700530000000001</v>
      </c>
      <c r="O497">
        <v>11.10041</v>
      </c>
      <c r="P497">
        <v>4.6136000000000003E-2</v>
      </c>
      <c r="Q497">
        <v>2.5307E-2</v>
      </c>
      <c r="R497">
        <v>1.4186129999999999</v>
      </c>
      <c r="S497">
        <v>1.0107660000000001</v>
      </c>
      <c r="T497">
        <v>0.99885800000000002</v>
      </c>
      <c r="U497">
        <v>19.7912</v>
      </c>
    </row>
    <row r="498" spans="1:21" x14ac:dyDescent="0.25">
      <c r="A498" t="s">
        <v>17</v>
      </c>
      <c r="B498">
        <v>97.668689999999998</v>
      </c>
      <c r="E498">
        <v>100</v>
      </c>
      <c r="F498">
        <v>99.999989999999997</v>
      </c>
    </row>
    <row r="499" spans="1:21" x14ac:dyDescent="0.25">
      <c r="A499" t="s">
        <v>80</v>
      </c>
      <c r="B499" t="s">
        <v>0</v>
      </c>
    </row>
    <row r="500" spans="1:21" x14ac:dyDescent="0.25">
      <c r="A500" t="s">
        <v>4</v>
      </c>
      <c r="B500">
        <v>5.4634080000000003</v>
      </c>
    </row>
    <row r="501" spans="1:21" x14ac:dyDescent="0.25">
      <c r="A501" t="s">
        <v>5</v>
      </c>
      <c r="B501">
        <v>1.1315569999999999</v>
      </c>
    </row>
    <row r="502" spans="1:21" x14ac:dyDescent="0.25">
      <c r="A502" t="s">
        <v>6</v>
      </c>
      <c r="B502">
        <v>2.3727459999999998</v>
      </c>
    </row>
    <row r="503" spans="1:21" x14ac:dyDescent="0.25">
      <c r="A503" t="s">
        <v>7</v>
      </c>
      <c r="B503">
        <v>4.4141E-2</v>
      </c>
    </row>
    <row r="504" spans="1:21" x14ac:dyDescent="0.25">
      <c r="A504" t="s">
        <v>8</v>
      </c>
      <c r="B504">
        <v>0.665134</v>
      </c>
    </row>
    <row r="505" spans="1:21" x14ac:dyDescent="0.25">
      <c r="A505" t="s">
        <v>9</v>
      </c>
      <c r="B505">
        <v>38.702179999999998</v>
      </c>
    </row>
    <row r="506" spans="1:21" x14ac:dyDescent="0.25">
      <c r="A506" t="s">
        <v>10</v>
      </c>
      <c r="B506">
        <v>1.8868590000000001</v>
      </c>
    </row>
    <row r="507" spans="1:21" x14ac:dyDescent="0.25">
      <c r="A507" t="s">
        <v>11</v>
      </c>
      <c r="B507">
        <v>2.8864860000000001</v>
      </c>
    </row>
    <row r="508" spans="1:21" x14ac:dyDescent="0.25">
      <c r="A508" t="s">
        <v>12</v>
      </c>
      <c r="B508">
        <v>37.228389999999997</v>
      </c>
    </row>
    <row r="509" spans="1:21" x14ac:dyDescent="0.25">
      <c r="A509" t="s">
        <v>13</v>
      </c>
      <c r="B509">
        <v>0.20449000000000001</v>
      </c>
    </row>
    <row r="510" spans="1:21" x14ac:dyDescent="0.25">
      <c r="A510" t="s">
        <v>14</v>
      </c>
      <c r="B510">
        <v>0.1032</v>
      </c>
    </row>
    <row r="511" spans="1:21" x14ac:dyDescent="0.25">
      <c r="A511" t="s">
        <v>15</v>
      </c>
      <c r="B511">
        <v>3.074551</v>
      </c>
    </row>
    <row r="512" spans="1:21" x14ac:dyDescent="0.25">
      <c r="A512" t="s">
        <v>16</v>
      </c>
      <c r="B512">
        <v>3.905548</v>
      </c>
    </row>
    <row r="513" spans="1:21" x14ac:dyDescent="0.25">
      <c r="A513" t="s">
        <v>17</v>
      </c>
      <c r="B513">
        <v>97.668689999999998</v>
      </c>
    </row>
    <row r="515" spans="1:21" x14ac:dyDescent="0.25">
      <c r="B515" t="s">
        <v>96</v>
      </c>
    </row>
    <row r="516" spans="1:21" x14ac:dyDescent="0.25">
      <c r="A516" t="s">
        <v>47</v>
      </c>
      <c r="B516">
        <v>4.0391579999999996</v>
      </c>
      <c r="C516">
        <v>0.25877499999999998</v>
      </c>
      <c r="D516">
        <v>654</v>
      </c>
      <c r="E516">
        <v>4.1405940000000001</v>
      </c>
      <c r="F516">
        <v>4.8416880000000004</v>
      </c>
      <c r="G516">
        <v>405.74259999999998</v>
      </c>
      <c r="H516">
        <v>10</v>
      </c>
      <c r="I516">
        <v>4052</v>
      </c>
      <c r="J516">
        <v>19.67088</v>
      </c>
      <c r="K516">
        <v>390.54169999999999</v>
      </c>
      <c r="L516">
        <v>26.69209</v>
      </c>
      <c r="M516">
        <v>15.200850000000001</v>
      </c>
      <c r="N516">
        <v>20.40137</v>
      </c>
      <c r="O516">
        <v>10.00033</v>
      </c>
      <c r="P516">
        <v>0.28541499999999997</v>
      </c>
      <c r="Q516">
        <v>1.089E-2</v>
      </c>
      <c r="R516">
        <v>0.96911800000000003</v>
      </c>
      <c r="S516">
        <v>3.8294709999999998</v>
      </c>
      <c r="T516">
        <v>1.0054259999999999</v>
      </c>
      <c r="U516">
        <v>19.8538</v>
      </c>
    </row>
    <row r="517" spans="1:21" x14ac:dyDescent="0.25">
      <c r="A517" t="s">
        <v>48</v>
      </c>
      <c r="B517">
        <v>0.68795799999999996</v>
      </c>
      <c r="C517">
        <v>4.2042000000000003E-2</v>
      </c>
      <c r="D517">
        <v>207</v>
      </c>
      <c r="E517">
        <v>0.70523400000000003</v>
      </c>
      <c r="F517">
        <v>0.78002300000000002</v>
      </c>
      <c r="G517">
        <v>163.53819999999999</v>
      </c>
      <c r="H517">
        <v>20</v>
      </c>
      <c r="I517">
        <v>3269</v>
      </c>
      <c r="J517">
        <v>7.4714879999999999</v>
      </c>
      <c r="K517">
        <v>148.3374</v>
      </c>
      <c r="L517">
        <v>10.75854</v>
      </c>
      <c r="M517">
        <v>15.20078</v>
      </c>
      <c r="N517">
        <v>17.701029999999999</v>
      </c>
      <c r="O517">
        <v>12.700530000000001</v>
      </c>
      <c r="P517">
        <v>1.5301E-2</v>
      </c>
      <c r="Q517">
        <v>2.6389999999999999E-3</v>
      </c>
      <c r="R517">
        <v>0.95102900000000001</v>
      </c>
      <c r="S517">
        <v>2.747843</v>
      </c>
      <c r="T517">
        <v>1.001698</v>
      </c>
      <c r="U517">
        <v>19.8538</v>
      </c>
    </row>
    <row r="518" spans="1:21" x14ac:dyDescent="0.25">
      <c r="A518" t="s">
        <v>49</v>
      </c>
      <c r="B518">
        <v>1.271266</v>
      </c>
      <c r="C518">
        <v>4.4796999999999997E-2</v>
      </c>
      <c r="D518">
        <v>162</v>
      </c>
      <c r="E518">
        <v>1.303191</v>
      </c>
      <c r="F518">
        <v>1.2984070000000001</v>
      </c>
      <c r="G518">
        <v>464.86200000000002</v>
      </c>
      <c r="H518">
        <v>20</v>
      </c>
      <c r="I518">
        <v>9283</v>
      </c>
      <c r="J518">
        <v>22.19021</v>
      </c>
      <c r="K518">
        <v>440.56</v>
      </c>
      <c r="L518">
        <v>19.128550000000001</v>
      </c>
      <c r="M518">
        <v>24.302</v>
      </c>
      <c r="N518">
        <v>28.102609999999999</v>
      </c>
      <c r="O518">
        <v>20.501390000000001</v>
      </c>
      <c r="P518">
        <v>4.9609E-2</v>
      </c>
      <c r="Q518">
        <v>6.3590000000000001E-3</v>
      </c>
      <c r="R518">
        <v>0.98525399999999996</v>
      </c>
      <c r="S518">
        <v>2.0383270000000002</v>
      </c>
      <c r="T518">
        <v>1.0057020000000001</v>
      </c>
      <c r="U518">
        <v>19.8538</v>
      </c>
    </row>
    <row r="519" spans="1:21" x14ac:dyDescent="0.25">
      <c r="A519" t="s">
        <v>50</v>
      </c>
      <c r="B519">
        <v>1.3169E-2</v>
      </c>
      <c r="C519">
        <v>1.2688E-2</v>
      </c>
      <c r="D519">
        <v>147</v>
      </c>
      <c r="E519">
        <v>1.3499000000000001E-2</v>
      </c>
      <c r="F519">
        <v>1.2921E-2</v>
      </c>
      <c r="G519">
        <v>42.105849999999997</v>
      </c>
      <c r="H519">
        <v>20</v>
      </c>
      <c r="I519">
        <v>842</v>
      </c>
      <c r="J519">
        <v>0.30984400000000001</v>
      </c>
      <c r="K519">
        <v>6.1515810000000002</v>
      </c>
      <c r="L519">
        <v>1.171095</v>
      </c>
      <c r="M519">
        <v>35.954270000000001</v>
      </c>
      <c r="N519">
        <v>36.804470000000002</v>
      </c>
      <c r="O519">
        <v>35.104059999999997</v>
      </c>
      <c r="P519">
        <v>3.97E-4</v>
      </c>
      <c r="Q519">
        <v>8.3999999999999995E-5</v>
      </c>
      <c r="R519">
        <v>0.961538</v>
      </c>
      <c r="S519">
        <v>1.641734</v>
      </c>
      <c r="T519">
        <v>0.99368299999999998</v>
      </c>
      <c r="U519">
        <v>19.8538</v>
      </c>
    </row>
    <row r="520" spans="1:21" x14ac:dyDescent="0.25">
      <c r="A520" t="s">
        <v>51</v>
      </c>
      <c r="B520">
        <v>0.55643699999999996</v>
      </c>
      <c r="C520">
        <v>3.5553000000000001E-2</v>
      </c>
      <c r="D520">
        <v>195</v>
      </c>
      <c r="E520">
        <v>0.57040999999999997</v>
      </c>
      <c r="F520">
        <v>0.39219199999999999</v>
      </c>
      <c r="G520">
        <v>334.46879999999999</v>
      </c>
      <c r="H520">
        <v>10</v>
      </c>
      <c r="I520">
        <v>3341</v>
      </c>
      <c r="J520">
        <v>14.80777</v>
      </c>
      <c r="K520">
        <v>293.9905</v>
      </c>
      <c r="L520">
        <v>8.262931</v>
      </c>
      <c r="M520">
        <v>40.47822</v>
      </c>
      <c r="N520">
        <v>45.206740000000003</v>
      </c>
      <c r="O520">
        <v>34.804000000000002</v>
      </c>
      <c r="P520">
        <v>4.7308999999999997E-2</v>
      </c>
      <c r="Q520">
        <v>4.797E-3</v>
      </c>
      <c r="R520">
        <v>1.023118</v>
      </c>
      <c r="S520">
        <v>1.1468700000000001</v>
      </c>
      <c r="T520">
        <v>0.98905399999999999</v>
      </c>
      <c r="U520">
        <v>19.8538</v>
      </c>
    </row>
    <row r="521" spans="1:21" x14ac:dyDescent="0.25">
      <c r="A521" t="s">
        <v>52</v>
      </c>
      <c r="B521">
        <v>16.823460000000001</v>
      </c>
      <c r="C521">
        <v>0.35372700000000001</v>
      </c>
      <c r="D521">
        <v>207</v>
      </c>
      <c r="E521">
        <v>17.245950000000001</v>
      </c>
      <c r="F521">
        <v>14.96796</v>
      </c>
      <c r="G521">
        <v>2691.2919999999999</v>
      </c>
      <c r="H521">
        <v>20</v>
      </c>
      <c r="I521">
        <v>53352</v>
      </c>
      <c r="J521">
        <v>135.13740000000001</v>
      </c>
      <c r="K521">
        <v>2682.991</v>
      </c>
      <c r="L521">
        <v>324.24220000000003</v>
      </c>
      <c r="M521">
        <v>8.3002500000000001</v>
      </c>
      <c r="N521">
        <v>10.90039</v>
      </c>
      <c r="O521">
        <v>5.700107</v>
      </c>
      <c r="P521">
        <v>0.80449400000000004</v>
      </c>
      <c r="Q521">
        <v>0.121283</v>
      </c>
      <c r="R521">
        <v>0.99829500000000004</v>
      </c>
      <c r="S521">
        <v>1.391421</v>
      </c>
      <c r="T521">
        <v>1.010303</v>
      </c>
      <c r="U521">
        <v>19.8538</v>
      </c>
    </row>
    <row r="522" spans="1:21" x14ac:dyDescent="0.25">
      <c r="A522" t="s">
        <v>53</v>
      </c>
      <c r="B522">
        <v>1.3402270000000001</v>
      </c>
      <c r="C522">
        <v>3.1609999999999999E-2</v>
      </c>
      <c r="D522">
        <v>112</v>
      </c>
      <c r="E522">
        <v>1.3738840000000001</v>
      </c>
      <c r="F522">
        <v>0.92149199999999998</v>
      </c>
      <c r="G522">
        <v>1112.4190000000001</v>
      </c>
      <c r="H522">
        <v>20</v>
      </c>
      <c r="I522">
        <v>22167</v>
      </c>
      <c r="J522">
        <v>53.012869999999999</v>
      </c>
      <c r="K522">
        <v>1052.5070000000001</v>
      </c>
      <c r="L522">
        <v>18.567589999999999</v>
      </c>
      <c r="M522">
        <v>59.911839999999998</v>
      </c>
      <c r="N522">
        <v>60.211959999999998</v>
      </c>
      <c r="O522">
        <v>59.611719999999998</v>
      </c>
      <c r="P522">
        <v>0.10340000000000001</v>
      </c>
      <c r="Q522">
        <v>1.2319E-2</v>
      </c>
      <c r="R522">
        <v>1.002435</v>
      </c>
      <c r="S522">
        <v>1.1031230000000001</v>
      </c>
      <c r="T522">
        <v>0.98406099999999996</v>
      </c>
      <c r="U522">
        <v>19.8538</v>
      </c>
    </row>
    <row r="523" spans="1:21" x14ac:dyDescent="0.25">
      <c r="A523" t="s">
        <v>54</v>
      </c>
      <c r="B523">
        <v>2.192123</v>
      </c>
      <c r="C523">
        <v>7.9927999999999999E-2</v>
      </c>
      <c r="D523">
        <v>343</v>
      </c>
      <c r="E523">
        <v>2.2471749999999999</v>
      </c>
      <c r="F523">
        <v>1.099596</v>
      </c>
      <c r="G523">
        <v>479.75839999999999</v>
      </c>
      <c r="H523">
        <v>20</v>
      </c>
      <c r="I523">
        <v>9580</v>
      </c>
      <c r="J523">
        <v>22.30575</v>
      </c>
      <c r="K523">
        <v>442.85379999999998</v>
      </c>
      <c r="L523">
        <v>12.99999</v>
      </c>
      <c r="M523">
        <v>36.904530000000001</v>
      </c>
      <c r="N523">
        <v>40.105310000000003</v>
      </c>
      <c r="O523">
        <v>33.703749999999999</v>
      </c>
      <c r="P523">
        <v>6.191E-2</v>
      </c>
      <c r="Q523">
        <v>1.9278E-2</v>
      </c>
      <c r="R523">
        <v>1.131958</v>
      </c>
      <c r="S523">
        <v>1.0174479999999999</v>
      </c>
      <c r="T523">
        <v>0.98784099999999997</v>
      </c>
      <c r="U523">
        <v>19.8538</v>
      </c>
    </row>
    <row r="524" spans="1:21" x14ac:dyDescent="0.25">
      <c r="A524" t="s">
        <v>55</v>
      </c>
      <c r="B524">
        <v>28.967770000000002</v>
      </c>
      <c r="C524">
        <v>0.98207199999999994</v>
      </c>
      <c r="D524">
        <v>2685</v>
      </c>
      <c r="E524">
        <v>29.695229999999999</v>
      </c>
      <c r="F524">
        <v>14.294079999999999</v>
      </c>
      <c r="G524">
        <v>1092.021</v>
      </c>
      <c r="H524">
        <v>20</v>
      </c>
      <c r="I524">
        <v>21762</v>
      </c>
      <c r="J524">
        <v>51.524410000000003</v>
      </c>
      <c r="K524">
        <v>1022.955</v>
      </c>
      <c r="L524">
        <v>15.81133</v>
      </c>
      <c r="M524">
        <v>69.065749999999994</v>
      </c>
      <c r="N524">
        <v>71.016639999999995</v>
      </c>
      <c r="O524">
        <v>67.114859999999993</v>
      </c>
      <c r="P524">
        <v>0.54341099999999998</v>
      </c>
      <c r="Q524">
        <v>0.25738499999999997</v>
      </c>
      <c r="R524">
        <v>1.113219</v>
      </c>
      <c r="S524">
        <v>1.0114430000000001</v>
      </c>
      <c r="T524">
        <v>0.998892</v>
      </c>
      <c r="U524">
        <v>19.8538</v>
      </c>
    </row>
    <row r="525" spans="1:21" x14ac:dyDescent="0.25">
      <c r="A525" t="s">
        <v>56</v>
      </c>
      <c r="B525">
        <v>0.140796</v>
      </c>
      <c r="C525">
        <v>5.1869999999999999E-2</v>
      </c>
      <c r="D525">
        <v>577</v>
      </c>
      <c r="E525">
        <v>0.14433199999999999</v>
      </c>
      <c r="F525">
        <v>5.9345000000000002E-2</v>
      </c>
      <c r="G525">
        <v>92.077969999999993</v>
      </c>
      <c r="H525">
        <v>20</v>
      </c>
      <c r="I525">
        <v>1841</v>
      </c>
      <c r="J525">
        <v>1.164123</v>
      </c>
      <c r="K525">
        <v>23.112269999999999</v>
      </c>
      <c r="L525">
        <v>1.335127</v>
      </c>
      <c r="M525">
        <v>68.965699999999998</v>
      </c>
      <c r="N525">
        <v>69.916129999999995</v>
      </c>
      <c r="O525">
        <v>68.015270000000001</v>
      </c>
      <c r="P525">
        <v>1.573E-3</v>
      </c>
      <c r="Q525">
        <v>1.191E-3</v>
      </c>
      <c r="R525">
        <v>1.160498</v>
      </c>
      <c r="S525">
        <v>1.023325</v>
      </c>
      <c r="T525">
        <v>0.99519599999999997</v>
      </c>
      <c r="U525">
        <v>19.8538</v>
      </c>
    </row>
    <row r="526" spans="1:21" x14ac:dyDescent="0.25">
      <c r="A526" t="s">
        <v>57</v>
      </c>
      <c r="B526">
        <v>34.988210000000002</v>
      </c>
      <c r="E526">
        <v>35.866869999999999</v>
      </c>
      <c r="F526">
        <v>60.262129999999999</v>
      </c>
    </row>
    <row r="527" spans="1:21" x14ac:dyDescent="0.25">
      <c r="A527" t="s">
        <v>58</v>
      </c>
      <c r="B527">
        <v>4.7176000000000003E-2</v>
      </c>
      <c r="C527">
        <v>3.2301999999999997E-2</v>
      </c>
      <c r="D527">
        <v>359</v>
      </c>
      <c r="E527">
        <v>4.8361000000000001E-2</v>
      </c>
      <c r="F527">
        <v>2.7140999999999998E-2</v>
      </c>
      <c r="G527">
        <v>19.001190000000001</v>
      </c>
      <c r="H527">
        <v>20</v>
      </c>
      <c r="I527">
        <v>380</v>
      </c>
      <c r="J527">
        <v>0.32742700000000002</v>
      </c>
      <c r="K527">
        <v>6.5006760000000003</v>
      </c>
      <c r="L527">
        <v>1.520033</v>
      </c>
      <c r="M527">
        <v>12.50052</v>
      </c>
      <c r="N527">
        <v>12.50052</v>
      </c>
      <c r="O527">
        <v>0</v>
      </c>
      <c r="P527">
        <v>7.6900000000000004E-4</v>
      </c>
      <c r="Q527">
        <v>4.2200000000000001E-4</v>
      </c>
      <c r="R527">
        <v>1.101952</v>
      </c>
      <c r="S527">
        <v>1.050843</v>
      </c>
      <c r="T527">
        <v>0.96520799999999995</v>
      </c>
      <c r="U527">
        <v>19.8538</v>
      </c>
    </row>
    <row r="528" spans="1:21" x14ac:dyDescent="0.25">
      <c r="A528" t="s">
        <v>59</v>
      </c>
      <c r="B528">
        <v>2.6727300000000001</v>
      </c>
      <c r="C528">
        <v>7.4366000000000002E-2</v>
      </c>
      <c r="D528">
        <v>391</v>
      </c>
      <c r="E528">
        <v>2.7398500000000001</v>
      </c>
      <c r="F528">
        <v>0.53632800000000003</v>
      </c>
      <c r="G528">
        <v>993.19460000000004</v>
      </c>
      <c r="H528">
        <v>20</v>
      </c>
      <c r="I528">
        <v>19799</v>
      </c>
      <c r="J528">
        <v>43.777180000000001</v>
      </c>
      <c r="K528">
        <v>869.14329999999995</v>
      </c>
      <c r="L528">
        <v>8.0063250000000004</v>
      </c>
      <c r="M528">
        <v>124.05119999999999</v>
      </c>
      <c r="N528">
        <v>136.2612</v>
      </c>
      <c r="O528">
        <v>111.8413</v>
      </c>
      <c r="P528">
        <v>4.2408000000000001E-2</v>
      </c>
      <c r="Q528">
        <v>2.1058E-2</v>
      </c>
      <c r="R528">
        <v>1.3773340000000001</v>
      </c>
      <c r="S528">
        <v>0.95442400000000005</v>
      </c>
      <c r="T528">
        <v>0.96537499999999998</v>
      </c>
      <c r="U528">
        <v>19.8538</v>
      </c>
    </row>
    <row r="529" spans="1:21" x14ac:dyDescent="0.25">
      <c r="A529" t="s">
        <v>60</v>
      </c>
      <c r="B529">
        <v>3.8097340000000002</v>
      </c>
      <c r="C529">
        <v>0.23547299999999999</v>
      </c>
      <c r="D529">
        <v>953</v>
      </c>
      <c r="E529">
        <v>3.905408</v>
      </c>
      <c r="F529">
        <v>0.50669399999999998</v>
      </c>
      <c r="G529">
        <v>160.38480000000001</v>
      </c>
      <c r="H529">
        <v>20</v>
      </c>
      <c r="I529">
        <v>3206</v>
      </c>
      <c r="J529">
        <v>7.5393359999999996</v>
      </c>
      <c r="K529">
        <v>149.68450000000001</v>
      </c>
      <c r="L529">
        <v>14.9887</v>
      </c>
      <c r="M529">
        <v>10.700379999999999</v>
      </c>
      <c r="N529">
        <v>9.4002909999999993</v>
      </c>
      <c r="O529">
        <v>12.00047</v>
      </c>
      <c r="P529">
        <v>4.8522000000000003E-2</v>
      </c>
      <c r="Q529">
        <v>2.6616000000000001E-2</v>
      </c>
      <c r="R529">
        <v>1.4180889999999999</v>
      </c>
      <c r="S529">
        <v>1.0102329999999999</v>
      </c>
      <c r="T529">
        <v>0.998865</v>
      </c>
      <c r="U529">
        <v>19.8538</v>
      </c>
    </row>
    <row r="530" spans="1:21" x14ac:dyDescent="0.25">
      <c r="A530" t="s">
        <v>17</v>
      </c>
      <c r="B530">
        <v>97.550219999999996</v>
      </c>
      <c r="E530">
        <v>100</v>
      </c>
      <c r="F530">
        <v>100</v>
      </c>
    </row>
    <row r="531" spans="1:21" x14ac:dyDescent="0.25">
      <c r="A531" t="s">
        <v>80</v>
      </c>
      <c r="B531" t="s">
        <v>0</v>
      </c>
    </row>
    <row r="532" spans="1:21" x14ac:dyDescent="0.25">
      <c r="A532" t="s">
        <v>4</v>
      </c>
      <c r="B532">
        <v>5.4447010000000002</v>
      </c>
    </row>
    <row r="533" spans="1:21" x14ac:dyDescent="0.25">
      <c r="A533" t="s">
        <v>5</v>
      </c>
      <c r="B533">
        <v>1.1408389999999999</v>
      </c>
    </row>
    <row r="534" spans="1:21" x14ac:dyDescent="0.25">
      <c r="A534" t="s">
        <v>6</v>
      </c>
      <c r="B534">
        <v>2.4020489999999999</v>
      </c>
    </row>
    <row r="535" spans="1:21" x14ac:dyDescent="0.25">
      <c r="A535" t="s">
        <v>7</v>
      </c>
      <c r="B535">
        <v>2.8173E-2</v>
      </c>
    </row>
    <row r="536" spans="1:21" x14ac:dyDescent="0.25">
      <c r="A536" t="s">
        <v>8</v>
      </c>
      <c r="B536">
        <v>0.67029000000000005</v>
      </c>
    </row>
    <row r="537" spans="1:21" x14ac:dyDescent="0.25">
      <c r="A537" t="s">
        <v>9</v>
      </c>
      <c r="B537">
        <v>38.549460000000003</v>
      </c>
    </row>
    <row r="538" spans="1:21" x14ac:dyDescent="0.25">
      <c r="A538" t="s">
        <v>10</v>
      </c>
      <c r="B538">
        <v>1.8752450000000001</v>
      </c>
    </row>
    <row r="539" spans="1:21" x14ac:dyDescent="0.25">
      <c r="A539" t="s">
        <v>11</v>
      </c>
      <c r="B539">
        <v>2.830549</v>
      </c>
    </row>
    <row r="540" spans="1:21" x14ac:dyDescent="0.25">
      <c r="A540" t="s">
        <v>12</v>
      </c>
      <c r="B540">
        <v>37.266910000000003</v>
      </c>
    </row>
    <row r="541" spans="1:21" x14ac:dyDescent="0.25">
      <c r="A541" t="s">
        <v>13</v>
      </c>
      <c r="B541">
        <v>0.17525199999999999</v>
      </c>
    </row>
    <row r="542" spans="1:21" x14ac:dyDescent="0.25">
      <c r="A542" t="s">
        <v>14</v>
      </c>
      <c r="B542">
        <v>7.8691999999999998E-2</v>
      </c>
    </row>
    <row r="543" spans="1:21" x14ac:dyDescent="0.25">
      <c r="A543" t="s">
        <v>15</v>
      </c>
      <c r="B543">
        <v>2.9841220000000002</v>
      </c>
    </row>
    <row r="544" spans="1:21" x14ac:dyDescent="0.25">
      <c r="A544" t="s">
        <v>16</v>
      </c>
      <c r="B544">
        <v>4.1039209999999997</v>
      </c>
    </row>
    <row r="545" spans="1:21" x14ac:dyDescent="0.25">
      <c r="A545" t="s">
        <v>17</v>
      </c>
      <c r="B545">
        <v>97.550210000000007</v>
      </c>
    </row>
    <row r="547" spans="1:21" x14ac:dyDescent="0.25">
      <c r="B547" t="s">
        <v>97</v>
      </c>
    </row>
    <row r="548" spans="1:21" x14ac:dyDescent="0.25">
      <c r="A548" t="s">
        <v>47</v>
      </c>
      <c r="B548">
        <v>3.976057</v>
      </c>
      <c r="C548">
        <v>0.25616499999999998</v>
      </c>
      <c r="D548">
        <v>638</v>
      </c>
      <c r="E548">
        <v>4.0687689999999996</v>
      </c>
      <c r="F548">
        <v>4.7593500000000004</v>
      </c>
      <c r="G548">
        <v>396.61840000000001</v>
      </c>
      <c r="H548">
        <v>10</v>
      </c>
      <c r="I548">
        <v>3961</v>
      </c>
      <c r="J548">
        <v>19.323509999999999</v>
      </c>
      <c r="K548">
        <v>382.3177</v>
      </c>
      <c r="L548">
        <v>27.734069999999999</v>
      </c>
      <c r="M548">
        <v>14.30077</v>
      </c>
      <c r="N548">
        <v>19.60127</v>
      </c>
      <c r="O548">
        <v>9.0002669999999991</v>
      </c>
      <c r="P548">
        <v>0.28037499999999999</v>
      </c>
      <c r="Q548">
        <v>1.0697999999999999E-2</v>
      </c>
      <c r="R548">
        <v>0.96914599999999995</v>
      </c>
      <c r="S548">
        <v>3.837539</v>
      </c>
      <c r="T548">
        <v>1.00543</v>
      </c>
      <c r="U548">
        <v>19.7851</v>
      </c>
    </row>
    <row r="549" spans="1:21" x14ac:dyDescent="0.25">
      <c r="A549" t="s">
        <v>48</v>
      </c>
      <c r="B549">
        <v>0.68491500000000005</v>
      </c>
      <c r="C549">
        <v>4.1640000000000003E-2</v>
      </c>
      <c r="D549">
        <v>195</v>
      </c>
      <c r="E549">
        <v>0.70088600000000001</v>
      </c>
      <c r="F549">
        <v>0.77548099999999998</v>
      </c>
      <c r="G549">
        <v>160.48500000000001</v>
      </c>
      <c r="H549">
        <v>20</v>
      </c>
      <c r="I549">
        <v>3208</v>
      </c>
      <c r="J549">
        <v>7.4340960000000003</v>
      </c>
      <c r="K549">
        <v>147.08439999999999</v>
      </c>
      <c r="L549">
        <v>11.97594</v>
      </c>
      <c r="M549">
        <v>13.40061</v>
      </c>
      <c r="N549">
        <v>15.700810000000001</v>
      </c>
      <c r="O549">
        <v>11.10041</v>
      </c>
      <c r="P549">
        <v>1.5224E-2</v>
      </c>
      <c r="Q549">
        <v>2.6259999999999999E-3</v>
      </c>
      <c r="R549">
        <v>0.95105799999999996</v>
      </c>
      <c r="S549">
        <v>2.749374</v>
      </c>
      <c r="T549">
        <v>1.001703</v>
      </c>
      <c r="U549">
        <v>19.7851</v>
      </c>
    </row>
    <row r="550" spans="1:21" x14ac:dyDescent="0.25">
      <c r="A550" t="s">
        <v>49</v>
      </c>
      <c r="B550">
        <v>1.236642</v>
      </c>
      <c r="C550">
        <v>4.4423999999999998E-2</v>
      </c>
      <c r="D550">
        <v>169</v>
      </c>
      <c r="E550">
        <v>1.2654780000000001</v>
      </c>
      <c r="F550">
        <v>1.261269</v>
      </c>
      <c r="G550">
        <v>453.17669999999998</v>
      </c>
      <c r="H550">
        <v>20</v>
      </c>
      <c r="I550">
        <v>9050</v>
      </c>
      <c r="J550">
        <v>21.583130000000001</v>
      </c>
      <c r="K550">
        <v>427.02440000000001</v>
      </c>
      <c r="L550">
        <v>17.328399999999998</v>
      </c>
      <c r="M550">
        <v>26.152259999999998</v>
      </c>
      <c r="N550">
        <v>27.102419999999999</v>
      </c>
      <c r="O550">
        <v>25.202100000000002</v>
      </c>
      <c r="P550">
        <v>4.8251000000000002E-2</v>
      </c>
      <c r="Q550">
        <v>6.1850000000000004E-3</v>
      </c>
      <c r="R550">
        <v>0.98528499999999997</v>
      </c>
      <c r="S550">
        <v>2.0385629999999999</v>
      </c>
      <c r="T550">
        <v>1.0056970000000001</v>
      </c>
      <c r="U550">
        <v>19.7851</v>
      </c>
    </row>
    <row r="551" spans="1:21" x14ac:dyDescent="0.25">
      <c r="A551" t="s">
        <v>50</v>
      </c>
      <c r="B551">
        <v>1.7935E-2</v>
      </c>
      <c r="C551">
        <v>1.3074000000000001E-2</v>
      </c>
      <c r="D551">
        <v>149</v>
      </c>
      <c r="E551">
        <v>1.8353000000000001E-2</v>
      </c>
      <c r="F551">
        <v>1.7572999999999998E-2</v>
      </c>
      <c r="G551">
        <v>45.356789999999997</v>
      </c>
      <c r="H551">
        <v>20</v>
      </c>
      <c r="I551">
        <v>907</v>
      </c>
      <c r="J551">
        <v>0.42214800000000002</v>
      </c>
      <c r="K551">
        <v>8.3522339999999993</v>
      </c>
      <c r="L551">
        <v>1.225708</v>
      </c>
      <c r="M551">
        <v>37.004550000000002</v>
      </c>
      <c r="N551">
        <v>40.205329999999996</v>
      </c>
      <c r="O551">
        <v>33.80377</v>
      </c>
      <c r="P551">
        <v>5.4100000000000003E-4</v>
      </c>
      <c r="Q551">
        <v>1.15E-4</v>
      </c>
      <c r="R551">
        <v>0.96156900000000001</v>
      </c>
      <c r="S551">
        <v>1.6410830000000001</v>
      </c>
      <c r="T551">
        <v>0.99367499999999997</v>
      </c>
      <c r="U551">
        <v>19.7851</v>
      </c>
    </row>
    <row r="552" spans="1:21" x14ac:dyDescent="0.25">
      <c r="A552" t="s">
        <v>51</v>
      </c>
      <c r="B552">
        <v>0.557504</v>
      </c>
      <c r="C552">
        <v>3.5438999999999998E-2</v>
      </c>
      <c r="D552">
        <v>190</v>
      </c>
      <c r="E552">
        <v>0.57050400000000001</v>
      </c>
      <c r="F552">
        <v>0.39239200000000002</v>
      </c>
      <c r="G552">
        <v>331.6626</v>
      </c>
      <c r="H552">
        <v>10</v>
      </c>
      <c r="I552">
        <v>3313</v>
      </c>
      <c r="J552">
        <v>14.835940000000001</v>
      </c>
      <c r="K552">
        <v>293.53050000000002</v>
      </c>
      <c r="L552">
        <v>8.6977229999999999</v>
      </c>
      <c r="M552">
        <v>38.132109999999997</v>
      </c>
      <c r="N552">
        <v>41.405659999999997</v>
      </c>
      <c r="O552">
        <v>34.203859999999999</v>
      </c>
      <c r="P552">
        <v>4.7398999999999997E-2</v>
      </c>
      <c r="Q552">
        <v>4.8060000000000004E-3</v>
      </c>
      <c r="R552">
        <v>1.023156</v>
      </c>
      <c r="S552">
        <v>1.146825</v>
      </c>
      <c r="T552">
        <v>0.98907400000000001</v>
      </c>
      <c r="U552">
        <v>19.7851</v>
      </c>
    </row>
    <row r="553" spans="1:21" x14ac:dyDescent="0.25">
      <c r="A553" t="s">
        <v>52</v>
      </c>
      <c r="B553">
        <v>16.86364</v>
      </c>
      <c r="C553">
        <v>0.35465600000000003</v>
      </c>
      <c r="D553">
        <v>216</v>
      </c>
      <c r="E553">
        <v>17.25686</v>
      </c>
      <c r="F553">
        <v>14.982609999999999</v>
      </c>
      <c r="G553">
        <v>2690.07</v>
      </c>
      <c r="H553">
        <v>20</v>
      </c>
      <c r="I553">
        <v>53328</v>
      </c>
      <c r="J553">
        <v>135.50960000000001</v>
      </c>
      <c r="K553">
        <v>2681.07</v>
      </c>
      <c r="L553">
        <v>298.88760000000002</v>
      </c>
      <c r="M553">
        <v>9.0002750000000002</v>
      </c>
      <c r="N553">
        <v>10.400359999999999</v>
      </c>
      <c r="O553">
        <v>7.6001909999999997</v>
      </c>
      <c r="P553">
        <v>0.80670900000000001</v>
      </c>
      <c r="Q553">
        <v>0.121617</v>
      </c>
      <c r="R553">
        <v>0.99832799999999999</v>
      </c>
      <c r="S553">
        <v>1.391005</v>
      </c>
      <c r="T553">
        <v>1.0103040000000001</v>
      </c>
      <c r="U553">
        <v>19.7851</v>
      </c>
    </row>
    <row r="554" spans="1:21" x14ac:dyDescent="0.25">
      <c r="A554" t="s">
        <v>53</v>
      </c>
      <c r="B554">
        <v>1.325895</v>
      </c>
      <c r="C554">
        <v>3.1489000000000003E-2</v>
      </c>
      <c r="D554">
        <v>113</v>
      </c>
      <c r="E554">
        <v>1.356811</v>
      </c>
      <c r="F554">
        <v>0.91035699999999997</v>
      </c>
      <c r="G554">
        <v>1097.8630000000001</v>
      </c>
      <c r="H554">
        <v>20</v>
      </c>
      <c r="I554">
        <v>21878</v>
      </c>
      <c r="J554">
        <v>52.446089999999998</v>
      </c>
      <c r="K554">
        <v>1037.6510000000001</v>
      </c>
      <c r="L554">
        <v>18.2333</v>
      </c>
      <c r="M554">
        <v>60.211970000000001</v>
      </c>
      <c r="N554">
        <v>62.212769999999999</v>
      </c>
      <c r="O554">
        <v>58.211179999999999</v>
      </c>
      <c r="P554">
        <v>0.102294</v>
      </c>
      <c r="Q554">
        <v>1.2187E-2</v>
      </c>
      <c r="R554">
        <v>1.0024729999999999</v>
      </c>
      <c r="S554">
        <v>1.1030930000000001</v>
      </c>
      <c r="T554">
        <v>0.98405100000000001</v>
      </c>
      <c r="U554">
        <v>19.7851</v>
      </c>
    </row>
    <row r="555" spans="1:21" x14ac:dyDescent="0.25">
      <c r="A555" t="s">
        <v>54</v>
      </c>
      <c r="B555">
        <v>2.168212</v>
      </c>
      <c r="C555">
        <v>7.9499E-2</v>
      </c>
      <c r="D555">
        <v>340</v>
      </c>
      <c r="E555">
        <v>2.2187700000000001</v>
      </c>
      <c r="F555">
        <v>1.086074</v>
      </c>
      <c r="G555">
        <v>472.68619999999999</v>
      </c>
      <c r="H555">
        <v>20</v>
      </c>
      <c r="I555">
        <v>9439</v>
      </c>
      <c r="J555">
        <v>22.071249999999999</v>
      </c>
      <c r="K555">
        <v>436.68189999999998</v>
      </c>
      <c r="L555">
        <v>13.1286</v>
      </c>
      <c r="M555">
        <v>36.00432</v>
      </c>
      <c r="N555">
        <v>39.405119999999997</v>
      </c>
      <c r="O555">
        <v>32.60351</v>
      </c>
      <c r="P555">
        <v>6.1259000000000001E-2</v>
      </c>
      <c r="Q555">
        <v>1.9075999999999999E-2</v>
      </c>
      <c r="R555">
        <v>1.1320079999999999</v>
      </c>
      <c r="S555">
        <v>1.0171840000000001</v>
      </c>
      <c r="T555">
        <v>0.98766500000000002</v>
      </c>
      <c r="U555">
        <v>19.7851</v>
      </c>
    </row>
    <row r="556" spans="1:21" x14ac:dyDescent="0.25">
      <c r="A556" t="s">
        <v>55</v>
      </c>
      <c r="B556">
        <v>29.235119999999998</v>
      </c>
      <c r="C556">
        <v>0.98858900000000005</v>
      </c>
      <c r="D556">
        <v>2634</v>
      </c>
      <c r="E556">
        <v>29.916810000000002</v>
      </c>
      <c r="F556">
        <v>14.40573</v>
      </c>
      <c r="G556">
        <v>1095.194</v>
      </c>
      <c r="H556">
        <v>20</v>
      </c>
      <c r="I556">
        <v>21825</v>
      </c>
      <c r="J556">
        <v>52.015369999999997</v>
      </c>
      <c r="K556">
        <v>1029.1289999999999</v>
      </c>
      <c r="L556">
        <v>16.577639999999999</v>
      </c>
      <c r="M556">
        <v>66.064520000000002</v>
      </c>
      <c r="N556">
        <v>72.117159999999998</v>
      </c>
      <c r="O556">
        <v>60.011879999999998</v>
      </c>
      <c r="P556">
        <v>0.54858899999999999</v>
      </c>
      <c r="Q556">
        <v>0.25983699999999998</v>
      </c>
      <c r="R556">
        <v>1.1132690000000001</v>
      </c>
      <c r="S556">
        <v>1.011207</v>
      </c>
      <c r="T556">
        <v>0.99885500000000005</v>
      </c>
      <c r="U556">
        <v>19.7851</v>
      </c>
    </row>
    <row r="557" spans="1:21" x14ac:dyDescent="0.25">
      <c r="A557" t="s">
        <v>56</v>
      </c>
      <c r="B557">
        <v>0.165769</v>
      </c>
      <c r="C557">
        <v>5.2558000000000001E-2</v>
      </c>
      <c r="D557">
        <v>577</v>
      </c>
      <c r="E557">
        <v>0.16963500000000001</v>
      </c>
      <c r="F557">
        <v>6.9773000000000002E-2</v>
      </c>
      <c r="G557">
        <v>95.630170000000007</v>
      </c>
      <c r="H557">
        <v>20</v>
      </c>
      <c r="I557">
        <v>1912</v>
      </c>
      <c r="J557">
        <v>1.3704590000000001</v>
      </c>
      <c r="K557">
        <v>27.11467</v>
      </c>
      <c r="L557">
        <v>1.395745</v>
      </c>
      <c r="M557">
        <v>68.515500000000003</v>
      </c>
      <c r="N557">
        <v>70.616460000000004</v>
      </c>
      <c r="O557">
        <v>66.414550000000006</v>
      </c>
      <c r="P557">
        <v>1.851E-3</v>
      </c>
      <c r="Q557">
        <v>1.402E-3</v>
      </c>
      <c r="R557">
        <v>1.160558</v>
      </c>
      <c r="S557">
        <v>1.0233840000000001</v>
      </c>
      <c r="T557">
        <v>0.99519599999999997</v>
      </c>
      <c r="U557">
        <v>19.7851</v>
      </c>
    </row>
    <row r="558" spans="1:21" x14ac:dyDescent="0.25">
      <c r="A558" t="s">
        <v>57</v>
      </c>
      <c r="B558">
        <v>35.052610000000001</v>
      </c>
      <c r="E558">
        <v>35.869959999999999</v>
      </c>
      <c r="F558">
        <v>60.28819</v>
      </c>
    </row>
    <row r="559" spans="1:21" x14ac:dyDescent="0.25">
      <c r="A559" t="s">
        <v>58</v>
      </c>
      <c r="B559">
        <v>5.2420000000000001E-2</v>
      </c>
      <c r="C559">
        <v>3.2332E-2</v>
      </c>
      <c r="D559">
        <v>356</v>
      </c>
      <c r="E559">
        <v>5.3642000000000002E-2</v>
      </c>
      <c r="F559">
        <v>3.0116E-2</v>
      </c>
      <c r="G559">
        <v>19.401240000000001</v>
      </c>
      <c r="H559">
        <v>20</v>
      </c>
      <c r="I559">
        <v>388</v>
      </c>
      <c r="J559">
        <v>0.36394799999999999</v>
      </c>
      <c r="K559">
        <v>7.2007500000000002</v>
      </c>
      <c r="L559">
        <v>1.5902019999999999</v>
      </c>
      <c r="M559">
        <v>12.20049</v>
      </c>
      <c r="N559">
        <v>12.20049</v>
      </c>
      <c r="O559">
        <v>0</v>
      </c>
      <c r="P559">
        <v>8.5400000000000005E-4</v>
      </c>
      <c r="Q559">
        <v>4.6900000000000002E-4</v>
      </c>
      <c r="R559">
        <v>1.101996</v>
      </c>
      <c r="S559">
        <v>1.050773</v>
      </c>
      <c r="T559">
        <v>0.96490500000000001</v>
      </c>
      <c r="U559">
        <v>19.7851</v>
      </c>
    </row>
    <row r="560" spans="1:21" x14ac:dyDescent="0.25">
      <c r="A560" t="s">
        <v>59</v>
      </c>
      <c r="B560">
        <v>2.5621299999999998</v>
      </c>
      <c r="C560">
        <v>7.3011999999999994E-2</v>
      </c>
      <c r="D560">
        <v>392</v>
      </c>
      <c r="E560">
        <v>2.6218729999999999</v>
      </c>
      <c r="F560">
        <v>0.51341199999999998</v>
      </c>
      <c r="G560">
        <v>954.49710000000005</v>
      </c>
      <c r="H560">
        <v>20</v>
      </c>
      <c r="I560">
        <v>19030</v>
      </c>
      <c r="J560">
        <v>41.980870000000003</v>
      </c>
      <c r="K560">
        <v>830.59580000000005</v>
      </c>
      <c r="L560">
        <v>7.7036910000000001</v>
      </c>
      <c r="M560">
        <v>123.90130000000001</v>
      </c>
      <c r="N560">
        <v>137.76259999999999</v>
      </c>
      <c r="O560">
        <v>110.0399</v>
      </c>
      <c r="P560">
        <v>4.0668000000000003E-2</v>
      </c>
      <c r="Q560">
        <v>2.0194E-2</v>
      </c>
      <c r="R560">
        <v>1.3773899999999999</v>
      </c>
      <c r="S560">
        <v>0.95435899999999996</v>
      </c>
      <c r="T560">
        <v>0.96506700000000001</v>
      </c>
      <c r="U560">
        <v>19.7851</v>
      </c>
    </row>
    <row r="561" spans="1:21" x14ac:dyDescent="0.25">
      <c r="A561" t="s">
        <v>60</v>
      </c>
      <c r="B561">
        <v>3.8225169999999999</v>
      </c>
      <c r="C561">
        <v>0.23737800000000001</v>
      </c>
      <c r="D561">
        <v>995</v>
      </c>
      <c r="E561">
        <v>3.9116499999999998</v>
      </c>
      <c r="F561">
        <v>0.50768000000000002</v>
      </c>
      <c r="G561">
        <v>161.28579999999999</v>
      </c>
      <c r="H561">
        <v>20</v>
      </c>
      <c r="I561">
        <v>3224</v>
      </c>
      <c r="J561">
        <v>7.5655590000000004</v>
      </c>
      <c r="K561">
        <v>149.68530000000001</v>
      </c>
      <c r="L561">
        <v>13.903409999999999</v>
      </c>
      <c r="M561">
        <v>11.60045</v>
      </c>
      <c r="N561">
        <v>12.400510000000001</v>
      </c>
      <c r="O561">
        <v>10.800380000000001</v>
      </c>
      <c r="P561">
        <v>4.8689999999999997E-2</v>
      </c>
      <c r="Q561">
        <v>2.6707999999999999E-2</v>
      </c>
      <c r="R561">
        <v>1.418137</v>
      </c>
      <c r="S561">
        <v>1.010094</v>
      </c>
      <c r="T561">
        <v>0.99886699999999995</v>
      </c>
      <c r="U561">
        <v>19.7851</v>
      </c>
    </row>
    <row r="562" spans="1:21" x14ac:dyDescent="0.25">
      <c r="A562" t="s">
        <v>17</v>
      </c>
      <c r="B562">
        <v>97.721369999999993</v>
      </c>
      <c r="E562">
        <v>100</v>
      </c>
      <c r="F562">
        <v>100</v>
      </c>
    </row>
    <row r="563" spans="1:21" x14ac:dyDescent="0.25">
      <c r="A563" t="s">
        <v>80</v>
      </c>
      <c r="B563" t="s">
        <v>0</v>
      </c>
    </row>
    <row r="564" spans="1:21" x14ac:dyDescent="0.25">
      <c r="A564" t="s">
        <v>4</v>
      </c>
      <c r="B564">
        <v>5.359642</v>
      </c>
    </row>
    <row r="565" spans="1:21" x14ac:dyDescent="0.25">
      <c r="A565" t="s">
        <v>5</v>
      </c>
      <c r="B565">
        <v>1.1357930000000001</v>
      </c>
    </row>
    <row r="566" spans="1:21" x14ac:dyDescent="0.25">
      <c r="A566" t="s">
        <v>6</v>
      </c>
      <c r="B566">
        <v>2.3366280000000001</v>
      </c>
    </row>
    <row r="567" spans="1:21" x14ac:dyDescent="0.25">
      <c r="A567" t="s">
        <v>7</v>
      </c>
      <c r="B567">
        <v>3.8370000000000001E-2</v>
      </c>
    </row>
    <row r="568" spans="1:21" x14ac:dyDescent="0.25">
      <c r="A568" t="s">
        <v>8</v>
      </c>
      <c r="B568">
        <v>0.67157599999999995</v>
      </c>
    </row>
    <row r="569" spans="1:21" x14ac:dyDescent="0.25">
      <c r="A569" t="s">
        <v>9</v>
      </c>
      <c r="B569">
        <v>38.641530000000003</v>
      </c>
    </row>
    <row r="570" spans="1:21" x14ac:dyDescent="0.25">
      <c r="A570" t="s">
        <v>10</v>
      </c>
      <c r="B570">
        <v>1.855192</v>
      </c>
    </row>
    <row r="571" spans="1:21" x14ac:dyDescent="0.25">
      <c r="A571" t="s">
        <v>11</v>
      </c>
      <c r="B571">
        <v>2.7996750000000001</v>
      </c>
    </row>
    <row r="572" spans="1:21" x14ac:dyDescent="0.25">
      <c r="A572" t="s">
        <v>12</v>
      </c>
      <c r="B572">
        <v>37.610860000000002</v>
      </c>
    </row>
    <row r="573" spans="1:21" x14ac:dyDescent="0.25">
      <c r="A573" t="s">
        <v>13</v>
      </c>
      <c r="B573">
        <v>0.20633699999999999</v>
      </c>
    </row>
    <row r="574" spans="1:21" x14ac:dyDescent="0.25">
      <c r="A574" t="s">
        <v>14</v>
      </c>
      <c r="B574">
        <v>8.7440000000000004E-2</v>
      </c>
    </row>
    <row r="575" spans="1:21" x14ac:dyDescent="0.25">
      <c r="A575" t="s">
        <v>15</v>
      </c>
      <c r="B575">
        <v>2.860636</v>
      </c>
    </row>
    <row r="576" spans="1:21" x14ac:dyDescent="0.25">
      <c r="A576" t="s">
        <v>16</v>
      </c>
      <c r="B576">
        <v>4.1176919999999999</v>
      </c>
    </row>
    <row r="577" spans="1:21" x14ac:dyDescent="0.25">
      <c r="A577" t="s">
        <v>17</v>
      </c>
      <c r="B577">
        <v>97.721369999999993</v>
      </c>
    </row>
    <row r="579" spans="1:21" x14ac:dyDescent="0.25">
      <c r="B579" t="s">
        <v>98</v>
      </c>
    </row>
    <row r="580" spans="1:21" x14ac:dyDescent="0.25">
      <c r="A580" t="s">
        <v>47</v>
      </c>
      <c r="B580">
        <v>3.928995</v>
      </c>
      <c r="C580">
        <v>0.25392999999999999</v>
      </c>
      <c r="D580">
        <v>653</v>
      </c>
      <c r="E580">
        <v>4.0378049999999996</v>
      </c>
      <c r="F580">
        <v>4.7274070000000004</v>
      </c>
      <c r="G580">
        <v>395.4153</v>
      </c>
      <c r="H580">
        <v>10</v>
      </c>
      <c r="I580">
        <v>3949</v>
      </c>
      <c r="J580">
        <v>19.159590000000001</v>
      </c>
      <c r="K580">
        <v>380.21440000000001</v>
      </c>
      <c r="L580">
        <v>26.012720000000002</v>
      </c>
      <c r="M580">
        <v>15.200839999999999</v>
      </c>
      <c r="N580">
        <v>20.201350000000001</v>
      </c>
      <c r="O580">
        <v>10.200340000000001</v>
      </c>
      <c r="P580">
        <v>0.27799600000000002</v>
      </c>
      <c r="Q580">
        <v>1.0607E-2</v>
      </c>
      <c r="R580">
        <v>0.96880599999999994</v>
      </c>
      <c r="S580">
        <v>3.8254800000000002</v>
      </c>
      <c r="T580">
        <v>1.00542</v>
      </c>
      <c r="U580">
        <v>19.8446</v>
      </c>
    </row>
    <row r="581" spans="1:21" x14ac:dyDescent="0.25">
      <c r="A581" t="s">
        <v>48</v>
      </c>
      <c r="B581">
        <v>0.67482799999999998</v>
      </c>
      <c r="C581">
        <v>4.1314999999999998E-2</v>
      </c>
      <c r="D581">
        <v>196</v>
      </c>
      <c r="E581">
        <v>0.69351600000000002</v>
      </c>
      <c r="F581">
        <v>0.76802199999999998</v>
      </c>
      <c r="G581">
        <v>159.53399999999999</v>
      </c>
      <c r="H581">
        <v>20</v>
      </c>
      <c r="I581">
        <v>3189</v>
      </c>
      <c r="J581">
        <v>7.3462459999999998</v>
      </c>
      <c r="K581">
        <v>145.7833</v>
      </c>
      <c r="L581">
        <v>11.601940000000001</v>
      </c>
      <c r="M581">
        <v>13.75062</v>
      </c>
      <c r="N581">
        <v>14.200670000000001</v>
      </c>
      <c r="O581">
        <v>13.30058</v>
      </c>
      <c r="P581">
        <v>1.5044E-2</v>
      </c>
      <c r="Q581">
        <v>2.5950000000000001E-3</v>
      </c>
      <c r="R581">
        <v>0.95071899999999998</v>
      </c>
      <c r="S581">
        <v>2.74227</v>
      </c>
      <c r="T581">
        <v>1.0016799999999999</v>
      </c>
      <c r="U581">
        <v>19.8446</v>
      </c>
    </row>
    <row r="582" spans="1:21" x14ac:dyDescent="0.25">
      <c r="A582" t="s">
        <v>49</v>
      </c>
      <c r="B582">
        <v>1.2657989999999999</v>
      </c>
      <c r="C582">
        <v>4.4549999999999999E-2</v>
      </c>
      <c r="D582">
        <v>158</v>
      </c>
      <c r="E582">
        <v>1.300854</v>
      </c>
      <c r="F582">
        <v>1.297701</v>
      </c>
      <c r="G582">
        <v>462.3544</v>
      </c>
      <c r="H582">
        <v>20</v>
      </c>
      <c r="I582">
        <v>9233</v>
      </c>
      <c r="J582">
        <v>22.14218</v>
      </c>
      <c r="K582">
        <v>439.40260000000001</v>
      </c>
      <c r="L582">
        <v>20.144629999999999</v>
      </c>
      <c r="M582">
        <v>22.951750000000001</v>
      </c>
      <c r="N582">
        <v>24.50198</v>
      </c>
      <c r="O582">
        <v>21.401509999999998</v>
      </c>
      <c r="P582">
        <v>4.9501000000000003E-2</v>
      </c>
      <c r="Q582">
        <v>6.3449999999999999E-3</v>
      </c>
      <c r="R582">
        <v>0.98492800000000003</v>
      </c>
      <c r="S582">
        <v>2.0346760000000002</v>
      </c>
      <c r="T582">
        <v>1.0056670000000001</v>
      </c>
      <c r="U582">
        <v>19.8446</v>
      </c>
    </row>
    <row r="583" spans="1:21" x14ac:dyDescent="0.25">
      <c r="A583" t="s">
        <v>50</v>
      </c>
      <c r="B583">
        <v>2.3417E-2</v>
      </c>
      <c r="C583">
        <v>1.2763E-2</v>
      </c>
      <c r="D583">
        <v>143</v>
      </c>
      <c r="E583">
        <v>2.4066000000000001E-2</v>
      </c>
      <c r="F583">
        <v>2.3064000000000001E-2</v>
      </c>
      <c r="G583">
        <v>45.056699999999999</v>
      </c>
      <c r="H583">
        <v>20</v>
      </c>
      <c r="I583">
        <v>901</v>
      </c>
      <c r="J583">
        <v>0.551929</v>
      </c>
      <c r="K583">
        <v>10.952819999999999</v>
      </c>
      <c r="L583">
        <v>1.3211599999999999</v>
      </c>
      <c r="M583">
        <v>34.103879999999997</v>
      </c>
      <c r="N583">
        <v>37.80471</v>
      </c>
      <c r="O583">
        <v>30.40305</v>
      </c>
      <c r="P583">
        <v>7.0699999999999995E-4</v>
      </c>
      <c r="Q583">
        <v>1.4999999999999999E-4</v>
      </c>
      <c r="R583">
        <v>0.96121599999999996</v>
      </c>
      <c r="S583">
        <v>1.639561</v>
      </c>
      <c r="T583">
        <v>0.99362499999999998</v>
      </c>
      <c r="U583">
        <v>19.8446</v>
      </c>
    </row>
    <row r="584" spans="1:21" x14ac:dyDescent="0.25">
      <c r="A584" t="s">
        <v>51</v>
      </c>
      <c r="B584">
        <v>0.56711</v>
      </c>
      <c r="C584">
        <v>3.5860000000000003E-2</v>
      </c>
      <c r="D584">
        <v>195</v>
      </c>
      <c r="E584">
        <v>0.582816</v>
      </c>
      <c r="F584">
        <v>0.401223</v>
      </c>
      <c r="G584">
        <v>339.58010000000002</v>
      </c>
      <c r="H584">
        <v>10</v>
      </c>
      <c r="I584">
        <v>3392</v>
      </c>
      <c r="J584">
        <v>15.076790000000001</v>
      </c>
      <c r="K584">
        <v>299.19290000000001</v>
      </c>
      <c r="L584">
        <v>8.4081060000000001</v>
      </c>
      <c r="M584">
        <v>40.387230000000002</v>
      </c>
      <c r="N584">
        <v>43.206159999999997</v>
      </c>
      <c r="O584">
        <v>37.004519999999999</v>
      </c>
      <c r="P584">
        <v>4.8168000000000002E-2</v>
      </c>
      <c r="Q584">
        <v>4.8840000000000003E-3</v>
      </c>
      <c r="R584">
        <v>1.0227390000000001</v>
      </c>
      <c r="S584">
        <v>1.148304</v>
      </c>
      <c r="T584">
        <v>0.98916800000000005</v>
      </c>
      <c r="U584">
        <v>19.8446</v>
      </c>
    </row>
    <row r="585" spans="1:21" x14ac:dyDescent="0.25">
      <c r="A585" t="s">
        <v>52</v>
      </c>
      <c r="B585">
        <v>16.79843</v>
      </c>
      <c r="C585">
        <v>0.35321999999999998</v>
      </c>
      <c r="D585">
        <v>197</v>
      </c>
      <c r="E585">
        <v>17.263649999999998</v>
      </c>
      <c r="F585">
        <v>15.002079999999999</v>
      </c>
      <c r="G585">
        <v>2688.2890000000002</v>
      </c>
      <c r="H585">
        <v>20</v>
      </c>
      <c r="I585">
        <v>53293</v>
      </c>
      <c r="J585">
        <v>135.0866</v>
      </c>
      <c r="K585">
        <v>2680.739</v>
      </c>
      <c r="L585">
        <v>356.05590000000001</v>
      </c>
      <c r="M585">
        <v>7.5501889999999996</v>
      </c>
      <c r="N585">
        <v>7.700196</v>
      </c>
      <c r="O585">
        <v>7.4001809999999999</v>
      </c>
      <c r="P585">
        <v>0.80419099999999999</v>
      </c>
      <c r="Q585">
        <v>0.121237</v>
      </c>
      <c r="R585">
        <v>0.99795400000000001</v>
      </c>
      <c r="S585">
        <v>1.3902620000000001</v>
      </c>
      <c r="T585">
        <v>1.0102260000000001</v>
      </c>
      <c r="U585">
        <v>19.8446</v>
      </c>
    </row>
    <row r="586" spans="1:21" x14ac:dyDescent="0.25">
      <c r="A586" t="s">
        <v>53</v>
      </c>
      <c r="B586">
        <v>1.3540190000000001</v>
      </c>
      <c r="C586">
        <v>3.1850999999999997E-2</v>
      </c>
      <c r="D586">
        <v>115</v>
      </c>
      <c r="E586">
        <v>1.391518</v>
      </c>
      <c r="F586">
        <v>0.93448799999999999</v>
      </c>
      <c r="G586">
        <v>1123.8019999999999</v>
      </c>
      <c r="H586">
        <v>20</v>
      </c>
      <c r="I586">
        <v>22393</v>
      </c>
      <c r="J586">
        <v>53.505209999999998</v>
      </c>
      <c r="K586">
        <v>1061.79</v>
      </c>
      <c r="L586">
        <v>18.122129999999999</v>
      </c>
      <c r="M586">
        <v>62.012700000000002</v>
      </c>
      <c r="N586">
        <v>63.113140000000001</v>
      </c>
      <c r="O586">
        <v>60.912239999999997</v>
      </c>
      <c r="P586">
        <v>0.10435999999999999</v>
      </c>
      <c r="Q586">
        <v>1.2433E-2</v>
      </c>
      <c r="R586">
        <v>1.002054</v>
      </c>
      <c r="S586">
        <v>1.104398</v>
      </c>
      <c r="T586">
        <v>0.98427399999999998</v>
      </c>
      <c r="U586">
        <v>19.8446</v>
      </c>
    </row>
    <row r="587" spans="1:21" x14ac:dyDescent="0.25">
      <c r="A587" t="s">
        <v>54</v>
      </c>
      <c r="B587">
        <v>2.1417329999999999</v>
      </c>
      <c r="C587">
        <v>7.8928999999999999E-2</v>
      </c>
      <c r="D587">
        <v>340</v>
      </c>
      <c r="E587">
        <v>2.2010459999999998</v>
      </c>
      <c r="F587">
        <v>1.0783739999999999</v>
      </c>
      <c r="G587">
        <v>468.72390000000001</v>
      </c>
      <c r="H587">
        <v>20</v>
      </c>
      <c r="I587">
        <v>9360</v>
      </c>
      <c r="J587">
        <v>21.79785</v>
      </c>
      <c r="K587">
        <v>432.56959999999998</v>
      </c>
      <c r="L587">
        <v>12.96454</v>
      </c>
      <c r="M587">
        <v>36.154310000000002</v>
      </c>
      <c r="N587">
        <v>37.004519999999999</v>
      </c>
      <c r="O587">
        <v>35.304110000000001</v>
      </c>
      <c r="P587">
        <v>6.0499999999999998E-2</v>
      </c>
      <c r="Q587">
        <v>1.8839000000000002E-2</v>
      </c>
      <c r="R587">
        <v>1.131467</v>
      </c>
      <c r="S587">
        <v>1.0176829999999999</v>
      </c>
      <c r="T587">
        <v>0.98781699999999995</v>
      </c>
      <c r="U587">
        <v>19.8446</v>
      </c>
    </row>
    <row r="588" spans="1:21" x14ac:dyDescent="0.25">
      <c r="A588" t="s">
        <v>55</v>
      </c>
      <c r="B588">
        <v>28.83916</v>
      </c>
      <c r="C588">
        <v>0.97883699999999996</v>
      </c>
      <c r="D588">
        <v>2688</v>
      </c>
      <c r="E588">
        <v>29.637830000000001</v>
      </c>
      <c r="F588">
        <v>14.284319999999999</v>
      </c>
      <c r="G588">
        <v>1087.5889999999999</v>
      </c>
      <c r="H588">
        <v>20</v>
      </c>
      <c r="I588">
        <v>21674</v>
      </c>
      <c r="J588">
        <v>51.317410000000002</v>
      </c>
      <c r="K588">
        <v>1018.374</v>
      </c>
      <c r="L588">
        <v>15.712999999999999</v>
      </c>
      <c r="M588">
        <v>69.215890000000002</v>
      </c>
      <c r="N588">
        <v>74.218170000000001</v>
      </c>
      <c r="O588">
        <v>64.213610000000003</v>
      </c>
      <c r="P588">
        <v>0.54122800000000004</v>
      </c>
      <c r="Q588">
        <v>0.256351</v>
      </c>
      <c r="R588">
        <v>1.1127210000000001</v>
      </c>
      <c r="S588">
        <v>1.0114909999999999</v>
      </c>
      <c r="T588">
        <v>0.99876200000000004</v>
      </c>
      <c r="U588">
        <v>19.8446</v>
      </c>
    </row>
    <row r="589" spans="1:21" x14ac:dyDescent="0.25">
      <c r="A589" t="s">
        <v>56</v>
      </c>
      <c r="B589">
        <v>0.17638999999999999</v>
      </c>
      <c r="C589">
        <v>5.1945999999999999E-2</v>
      </c>
      <c r="D589">
        <v>566</v>
      </c>
      <c r="E589">
        <v>0.18127499999999999</v>
      </c>
      <c r="F589">
        <v>7.4628E-2</v>
      </c>
      <c r="G589">
        <v>95.279949999999999</v>
      </c>
      <c r="H589">
        <v>20</v>
      </c>
      <c r="I589">
        <v>1905</v>
      </c>
      <c r="J589">
        <v>1.459611</v>
      </c>
      <c r="K589">
        <v>28.965399999999999</v>
      </c>
      <c r="L589">
        <v>1.436788</v>
      </c>
      <c r="M589">
        <v>66.314539999999994</v>
      </c>
      <c r="N589">
        <v>69.816079999999999</v>
      </c>
      <c r="O589">
        <v>62.813020000000002</v>
      </c>
      <c r="P589">
        <v>1.9719999999999998E-3</v>
      </c>
      <c r="Q589">
        <v>1.4940000000000001E-3</v>
      </c>
      <c r="R589">
        <v>1.1599109999999999</v>
      </c>
      <c r="S589">
        <v>1.0232969999999999</v>
      </c>
      <c r="T589">
        <v>0.99491099999999999</v>
      </c>
      <c r="U589">
        <v>19.8446</v>
      </c>
    </row>
    <row r="590" spans="1:21" x14ac:dyDescent="0.25">
      <c r="A590" t="s">
        <v>57</v>
      </c>
      <c r="B590">
        <v>34.891399999999997</v>
      </c>
      <c r="E590">
        <v>35.857689999999998</v>
      </c>
      <c r="F590">
        <v>60.322150000000001</v>
      </c>
    </row>
    <row r="591" spans="1:21" x14ac:dyDescent="0.25">
      <c r="A591" t="s">
        <v>58</v>
      </c>
      <c r="B591">
        <v>5.8134999999999999E-2</v>
      </c>
      <c r="C591">
        <v>3.4063999999999997E-2</v>
      </c>
      <c r="D591">
        <v>375</v>
      </c>
      <c r="E591">
        <v>5.9744999999999999E-2</v>
      </c>
      <c r="F591">
        <v>3.3571999999999998E-2</v>
      </c>
      <c r="G591">
        <v>21.60154</v>
      </c>
      <c r="H591">
        <v>20</v>
      </c>
      <c r="I591">
        <v>432</v>
      </c>
      <c r="J591">
        <v>0.40317900000000001</v>
      </c>
      <c r="K591">
        <v>8.0009289999999993</v>
      </c>
      <c r="L591">
        <v>1.5882769999999999</v>
      </c>
      <c r="M591">
        <v>13.60061</v>
      </c>
      <c r="N591">
        <v>13.60061</v>
      </c>
      <c r="O591">
        <v>0</v>
      </c>
      <c r="P591">
        <v>9.4700000000000003E-4</v>
      </c>
      <c r="Q591">
        <v>5.1999999999999995E-4</v>
      </c>
      <c r="R591">
        <v>1.101512</v>
      </c>
      <c r="S591">
        <v>1.05176</v>
      </c>
      <c r="T591">
        <v>0.96549200000000002</v>
      </c>
      <c r="U591">
        <v>19.8446</v>
      </c>
    </row>
    <row r="592" spans="1:21" x14ac:dyDescent="0.25">
      <c r="A592" t="s">
        <v>59</v>
      </c>
      <c r="B592">
        <v>2.5582120000000002</v>
      </c>
      <c r="C592">
        <v>7.2646000000000002E-2</v>
      </c>
      <c r="D592">
        <v>384</v>
      </c>
      <c r="E592">
        <v>2.6290589999999998</v>
      </c>
      <c r="F592">
        <v>0.51528499999999999</v>
      </c>
      <c r="G592">
        <v>950.67319999999995</v>
      </c>
      <c r="H592">
        <v>20</v>
      </c>
      <c r="I592">
        <v>18954</v>
      </c>
      <c r="J592">
        <v>41.86909</v>
      </c>
      <c r="K592">
        <v>830.87530000000004</v>
      </c>
      <c r="L592">
        <v>7.9356439999999999</v>
      </c>
      <c r="M592">
        <v>119.7979</v>
      </c>
      <c r="N592">
        <v>132.4579</v>
      </c>
      <c r="O592">
        <v>107.1379</v>
      </c>
      <c r="P592">
        <v>4.0559999999999999E-2</v>
      </c>
      <c r="Q592">
        <v>2.0140000000000002E-2</v>
      </c>
      <c r="R592">
        <v>1.376776</v>
      </c>
      <c r="S592">
        <v>0.95526900000000003</v>
      </c>
      <c r="T592">
        <v>0.96565000000000001</v>
      </c>
      <c r="U592">
        <v>19.8446</v>
      </c>
    </row>
    <row r="593" spans="1:21" x14ac:dyDescent="0.25">
      <c r="A593" t="s">
        <v>60</v>
      </c>
      <c r="B593">
        <v>4.0275930000000004</v>
      </c>
      <c r="C593">
        <v>0.24143100000000001</v>
      </c>
      <c r="D593">
        <v>930</v>
      </c>
      <c r="E593">
        <v>4.1391330000000002</v>
      </c>
      <c r="F593">
        <v>0.53769100000000003</v>
      </c>
      <c r="G593">
        <v>168.49359999999999</v>
      </c>
      <c r="H593">
        <v>20</v>
      </c>
      <c r="I593">
        <v>3368</v>
      </c>
      <c r="J593">
        <v>7.9766430000000001</v>
      </c>
      <c r="K593">
        <v>158.29329999999999</v>
      </c>
      <c r="L593">
        <v>16.518419999999999</v>
      </c>
      <c r="M593">
        <v>10.20035</v>
      </c>
      <c r="N593">
        <v>11.300420000000001</v>
      </c>
      <c r="O593">
        <v>9.1002729999999996</v>
      </c>
      <c r="P593">
        <v>5.1336E-2</v>
      </c>
      <c r="Q593">
        <v>2.8159E-2</v>
      </c>
      <c r="R593">
        <v>1.417597</v>
      </c>
      <c r="S593">
        <v>1.0097449999999999</v>
      </c>
      <c r="T593">
        <v>0.99887099999999995</v>
      </c>
      <c r="U593">
        <v>19.8446</v>
      </c>
    </row>
    <row r="594" spans="1:21" x14ac:dyDescent="0.25">
      <c r="A594" t="s">
        <v>17</v>
      </c>
      <c r="B594">
        <v>97.305210000000002</v>
      </c>
      <c r="E594">
        <v>100</v>
      </c>
      <c r="F594">
        <v>100</v>
      </c>
    </row>
    <row r="595" spans="1:21" x14ac:dyDescent="0.25">
      <c r="A595" t="s">
        <v>80</v>
      </c>
      <c r="B595" t="s">
        <v>0</v>
      </c>
    </row>
    <row r="596" spans="1:21" x14ac:dyDescent="0.25">
      <c r="A596" t="s">
        <v>4</v>
      </c>
      <c r="B596">
        <v>5.2962030000000002</v>
      </c>
    </row>
    <row r="597" spans="1:21" x14ac:dyDescent="0.25">
      <c r="A597" t="s">
        <v>5</v>
      </c>
      <c r="B597">
        <v>1.119065</v>
      </c>
    </row>
    <row r="598" spans="1:21" x14ac:dyDescent="0.25">
      <c r="A598" t="s">
        <v>6</v>
      </c>
      <c r="B598">
        <v>2.391718</v>
      </c>
    </row>
    <row r="599" spans="1:21" x14ac:dyDescent="0.25">
      <c r="A599" t="s">
        <v>7</v>
      </c>
      <c r="B599">
        <v>5.0098999999999998E-2</v>
      </c>
    </row>
    <row r="600" spans="1:21" x14ac:dyDescent="0.25">
      <c r="A600" t="s">
        <v>8</v>
      </c>
      <c r="B600">
        <v>0.68314699999999995</v>
      </c>
    </row>
    <row r="601" spans="1:21" x14ac:dyDescent="0.25">
      <c r="A601" t="s">
        <v>9</v>
      </c>
      <c r="B601">
        <v>38.492100000000001</v>
      </c>
    </row>
    <row r="602" spans="1:21" x14ac:dyDescent="0.25">
      <c r="A602" t="s">
        <v>10</v>
      </c>
      <c r="B602">
        <v>1.894544</v>
      </c>
    </row>
    <row r="603" spans="1:21" x14ac:dyDescent="0.25">
      <c r="A603" t="s">
        <v>11</v>
      </c>
      <c r="B603">
        <v>2.7654830000000001</v>
      </c>
    </row>
    <row r="604" spans="1:21" x14ac:dyDescent="0.25">
      <c r="A604" t="s">
        <v>12</v>
      </c>
      <c r="B604">
        <v>37.101460000000003</v>
      </c>
    </row>
    <row r="605" spans="1:21" x14ac:dyDescent="0.25">
      <c r="A605" t="s">
        <v>13</v>
      </c>
      <c r="B605">
        <v>0.219556</v>
      </c>
    </row>
    <row r="606" spans="1:21" x14ac:dyDescent="0.25">
      <c r="A606" t="s">
        <v>14</v>
      </c>
      <c r="B606">
        <v>9.6972000000000003E-2</v>
      </c>
    </row>
    <row r="607" spans="1:21" x14ac:dyDescent="0.25">
      <c r="A607" t="s">
        <v>15</v>
      </c>
      <c r="B607">
        <v>2.8562620000000001</v>
      </c>
    </row>
    <row r="608" spans="1:21" x14ac:dyDescent="0.25">
      <c r="A608" t="s">
        <v>16</v>
      </c>
      <c r="B608">
        <v>4.338603</v>
      </c>
    </row>
    <row r="609" spans="1:21" x14ac:dyDescent="0.25">
      <c r="A609" t="s">
        <v>17</v>
      </c>
      <c r="B609">
        <v>97.305210000000002</v>
      </c>
    </row>
    <row r="611" spans="1:21" x14ac:dyDescent="0.25">
      <c r="B611" t="s">
        <v>99</v>
      </c>
    </row>
    <row r="612" spans="1:21" x14ac:dyDescent="0.25">
      <c r="A612" t="s">
        <v>47</v>
      </c>
      <c r="B612">
        <v>4.0413790000000001</v>
      </c>
      <c r="C612">
        <v>0.25058399999999997</v>
      </c>
      <c r="D612">
        <v>564</v>
      </c>
      <c r="E612">
        <v>4.1080189999999996</v>
      </c>
      <c r="F612">
        <v>4.8150760000000004</v>
      </c>
      <c r="G612">
        <v>444.15</v>
      </c>
      <c r="H612">
        <v>10</v>
      </c>
      <c r="I612">
        <v>4435</v>
      </c>
      <c r="J612">
        <v>19.652439999999999</v>
      </c>
      <c r="K612">
        <v>430.44929999999999</v>
      </c>
      <c r="L612">
        <v>32.418100000000003</v>
      </c>
      <c r="M612">
        <v>13.70068</v>
      </c>
      <c r="N612">
        <v>18.001069999999999</v>
      </c>
      <c r="O612">
        <v>9.4002909999999993</v>
      </c>
      <c r="P612">
        <v>0.28514699999999998</v>
      </c>
      <c r="Q612">
        <v>1.0880000000000001E-2</v>
      </c>
      <c r="R612">
        <v>0.96865400000000002</v>
      </c>
      <c r="S612">
        <v>3.83799</v>
      </c>
      <c r="T612">
        <v>1.0054350000000001</v>
      </c>
      <c r="U612">
        <v>21.903099999999998</v>
      </c>
    </row>
    <row r="613" spans="1:21" x14ac:dyDescent="0.25">
      <c r="A613" t="s">
        <v>48</v>
      </c>
      <c r="B613">
        <v>0.69572400000000001</v>
      </c>
      <c r="C613">
        <v>3.9941999999999998E-2</v>
      </c>
      <c r="D613">
        <v>187</v>
      </c>
      <c r="E613">
        <v>0.70719600000000005</v>
      </c>
      <c r="F613">
        <v>0.78406200000000004</v>
      </c>
      <c r="G613">
        <v>180.40729999999999</v>
      </c>
      <c r="H613">
        <v>20</v>
      </c>
      <c r="I613">
        <v>3606</v>
      </c>
      <c r="J613">
        <v>7.5494599999999998</v>
      </c>
      <c r="K613">
        <v>165.35659999999999</v>
      </c>
      <c r="L613">
        <v>11.986599999999999</v>
      </c>
      <c r="M613">
        <v>15.050750000000001</v>
      </c>
      <c r="N613">
        <v>15.900829999999999</v>
      </c>
      <c r="O613">
        <v>14.200670000000001</v>
      </c>
      <c r="P613">
        <v>1.546E-2</v>
      </c>
      <c r="Q613">
        <v>2.6670000000000001E-3</v>
      </c>
      <c r="R613">
        <v>0.95057199999999997</v>
      </c>
      <c r="S613">
        <v>2.751538</v>
      </c>
      <c r="T613">
        <v>1.0017149999999999</v>
      </c>
      <c r="U613">
        <v>21.903099999999998</v>
      </c>
    </row>
    <row r="614" spans="1:21" x14ac:dyDescent="0.25">
      <c r="A614" t="s">
        <v>49</v>
      </c>
      <c r="B614">
        <v>1.242227</v>
      </c>
      <c r="C614">
        <v>4.2405999999999999E-2</v>
      </c>
      <c r="D614">
        <v>157</v>
      </c>
      <c r="E614">
        <v>1.2627109999999999</v>
      </c>
      <c r="F614">
        <v>1.2610809999999999</v>
      </c>
      <c r="G614">
        <v>502.23099999999999</v>
      </c>
      <c r="H614">
        <v>20</v>
      </c>
      <c r="I614">
        <v>10028</v>
      </c>
      <c r="J614">
        <v>21.674029999999998</v>
      </c>
      <c r="K614">
        <v>474.7285</v>
      </c>
      <c r="L614">
        <v>18.261279999999999</v>
      </c>
      <c r="M614">
        <v>27.502500000000001</v>
      </c>
      <c r="N614">
        <v>29.002780000000001</v>
      </c>
      <c r="O614">
        <v>26.002230000000001</v>
      </c>
      <c r="P614">
        <v>4.8454999999999998E-2</v>
      </c>
      <c r="Q614">
        <v>6.2110000000000004E-3</v>
      </c>
      <c r="R614">
        <v>0.98477700000000001</v>
      </c>
      <c r="S614">
        <v>2.0402740000000001</v>
      </c>
      <c r="T614">
        <v>1.0057179999999999</v>
      </c>
      <c r="U614">
        <v>21.903099999999998</v>
      </c>
    </row>
    <row r="615" spans="1:21" x14ac:dyDescent="0.25">
      <c r="A615" t="s">
        <v>50</v>
      </c>
      <c r="B615">
        <v>1.3488E-2</v>
      </c>
      <c r="C615">
        <v>1.1660999999999999E-2</v>
      </c>
      <c r="D615">
        <v>134</v>
      </c>
      <c r="E615">
        <v>1.371E-2</v>
      </c>
      <c r="F615">
        <v>1.3154000000000001E-2</v>
      </c>
      <c r="G615">
        <v>43.606270000000002</v>
      </c>
      <c r="H615">
        <v>20</v>
      </c>
      <c r="I615">
        <v>872</v>
      </c>
      <c r="J615">
        <v>0.31739000000000001</v>
      </c>
      <c r="K615">
        <v>6.9518279999999999</v>
      </c>
      <c r="L615">
        <v>1.189659</v>
      </c>
      <c r="M615">
        <v>36.654449999999997</v>
      </c>
      <c r="N615">
        <v>34.703980000000001</v>
      </c>
      <c r="O615">
        <v>38.60492</v>
      </c>
      <c r="P615">
        <v>4.06E-4</v>
      </c>
      <c r="Q615">
        <v>8.6000000000000003E-5</v>
      </c>
      <c r="R615">
        <v>0.96106999999999998</v>
      </c>
      <c r="S615">
        <v>1.6422559999999999</v>
      </c>
      <c r="T615">
        <v>0.99371100000000001</v>
      </c>
      <c r="U615">
        <v>21.903099999999998</v>
      </c>
    </row>
    <row r="616" spans="1:21" x14ac:dyDescent="0.25">
      <c r="A616" t="s">
        <v>51</v>
      </c>
      <c r="B616">
        <v>0.57395399999999996</v>
      </c>
      <c r="C616">
        <v>3.4118999999999997E-2</v>
      </c>
      <c r="D616">
        <v>178</v>
      </c>
      <c r="E616">
        <v>0.58341799999999999</v>
      </c>
      <c r="F616">
        <v>0.40209400000000001</v>
      </c>
      <c r="G616">
        <v>375.86559999999997</v>
      </c>
      <c r="H616">
        <v>10</v>
      </c>
      <c r="I616">
        <v>3754</v>
      </c>
      <c r="J616">
        <v>15.27247</v>
      </c>
      <c r="K616">
        <v>334.5145</v>
      </c>
      <c r="L616">
        <v>9.0896070000000009</v>
      </c>
      <c r="M616">
        <v>41.351140000000001</v>
      </c>
      <c r="N616">
        <v>44.806629999999998</v>
      </c>
      <c r="O616">
        <v>37.204569999999997</v>
      </c>
      <c r="P616">
        <v>4.8793000000000003E-2</v>
      </c>
      <c r="Q616">
        <v>4.9480000000000001E-3</v>
      </c>
      <c r="R616">
        <v>1.0225900000000001</v>
      </c>
      <c r="S616">
        <v>1.1475470000000001</v>
      </c>
      <c r="T616">
        <v>0.98908200000000002</v>
      </c>
      <c r="U616">
        <v>21.903099999999998</v>
      </c>
    </row>
    <row r="617" spans="1:21" x14ac:dyDescent="0.25">
      <c r="A617" t="s">
        <v>52</v>
      </c>
      <c r="B617">
        <v>16.845050000000001</v>
      </c>
      <c r="C617">
        <v>0.34765499999999999</v>
      </c>
      <c r="D617">
        <v>193</v>
      </c>
      <c r="E617">
        <v>17.122820000000001</v>
      </c>
      <c r="F617">
        <v>14.896599999999999</v>
      </c>
      <c r="G617">
        <v>2974.82</v>
      </c>
      <c r="H617">
        <v>20</v>
      </c>
      <c r="I617">
        <v>58918</v>
      </c>
      <c r="J617">
        <v>135.41550000000001</v>
      </c>
      <c r="K617">
        <v>2966.0189999999998</v>
      </c>
      <c r="L617">
        <v>338.0376</v>
      </c>
      <c r="M617">
        <v>8.800262</v>
      </c>
      <c r="N617">
        <v>10.30035</v>
      </c>
      <c r="O617">
        <v>7.3001760000000004</v>
      </c>
      <c r="P617">
        <v>0.806149</v>
      </c>
      <c r="Q617">
        <v>0.121533</v>
      </c>
      <c r="R617">
        <v>0.99780400000000002</v>
      </c>
      <c r="S617">
        <v>1.391786</v>
      </c>
      <c r="T617">
        <v>1.0102469999999999</v>
      </c>
      <c r="U617">
        <v>21.903099999999998</v>
      </c>
    </row>
    <row r="618" spans="1:21" x14ac:dyDescent="0.25">
      <c r="A618" t="s">
        <v>53</v>
      </c>
      <c r="B618">
        <v>1.3516049999999999</v>
      </c>
      <c r="C618">
        <v>3.0485000000000002E-2</v>
      </c>
      <c r="D618">
        <v>108</v>
      </c>
      <c r="E618">
        <v>1.373893</v>
      </c>
      <c r="F618">
        <v>0.92369999999999997</v>
      </c>
      <c r="G618">
        <v>1238.441</v>
      </c>
      <c r="H618">
        <v>20</v>
      </c>
      <c r="I618">
        <v>24668</v>
      </c>
      <c r="J618">
        <v>53.457070000000002</v>
      </c>
      <c r="K618">
        <v>1170.876</v>
      </c>
      <c r="L618">
        <v>18.329599999999999</v>
      </c>
      <c r="M618">
        <v>67.565070000000006</v>
      </c>
      <c r="N618">
        <v>69.215810000000005</v>
      </c>
      <c r="O618">
        <v>65.914339999999996</v>
      </c>
      <c r="P618">
        <v>0.104266</v>
      </c>
      <c r="Q618">
        <v>1.2422000000000001E-2</v>
      </c>
      <c r="R618">
        <v>1.0019100000000001</v>
      </c>
      <c r="S618">
        <v>1.103791</v>
      </c>
      <c r="T618">
        <v>0.98409899999999995</v>
      </c>
      <c r="U618">
        <v>21.903099999999998</v>
      </c>
    </row>
    <row r="619" spans="1:21" x14ac:dyDescent="0.25">
      <c r="A619" t="s">
        <v>54</v>
      </c>
      <c r="B619">
        <v>2.1323240000000001</v>
      </c>
      <c r="C619">
        <v>7.5251999999999999E-2</v>
      </c>
      <c r="D619">
        <v>320</v>
      </c>
      <c r="E619">
        <v>2.1674850000000001</v>
      </c>
      <c r="F619">
        <v>1.063137</v>
      </c>
      <c r="G619">
        <v>514.67269999999996</v>
      </c>
      <c r="H619">
        <v>20</v>
      </c>
      <c r="I619">
        <v>10276</v>
      </c>
      <c r="J619">
        <v>21.71463</v>
      </c>
      <c r="K619">
        <v>475.61759999999998</v>
      </c>
      <c r="L619">
        <v>13.178140000000001</v>
      </c>
      <c r="M619">
        <v>39.055030000000002</v>
      </c>
      <c r="N619">
        <v>38.60492</v>
      </c>
      <c r="O619">
        <v>39.50515</v>
      </c>
      <c r="P619">
        <v>6.0269000000000003E-2</v>
      </c>
      <c r="Q619">
        <v>1.8766999999999999E-2</v>
      </c>
      <c r="R619">
        <v>1.131311</v>
      </c>
      <c r="S619">
        <v>1.0174479999999999</v>
      </c>
      <c r="T619">
        <v>0.98763999999999996</v>
      </c>
      <c r="U619">
        <v>21.903099999999998</v>
      </c>
    </row>
    <row r="620" spans="1:21" x14ac:dyDescent="0.25">
      <c r="A620" t="s">
        <v>55</v>
      </c>
      <c r="B620">
        <v>29.501110000000001</v>
      </c>
      <c r="C620">
        <v>0.97486499999999998</v>
      </c>
      <c r="D620">
        <v>2530</v>
      </c>
      <c r="E620">
        <v>29.987580000000001</v>
      </c>
      <c r="F620">
        <v>14.469290000000001</v>
      </c>
      <c r="G620">
        <v>1225.5360000000001</v>
      </c>
      <c r="H620">
        <v>20</v>
      </c>
      <c r="I620">
        <v>24412</v>
      </c>
      <c r="J620">
        <v>52.536760000000001</v>
      </c>
      <c r="K620">
        <v>1150.7180000000001</v>
      </c>
      <c r="L620">
        <v>16.380120000000002</v>
      </c>
      <c r="M620">
        <v>74.818529999999996</v>
      </c>
      <c r="N620">
        <v>79.020600000000002</v>
      </c>
      <c r="O620">
        <v>70.616460000000004</v>
      </c>
      <c r="P620">
        <v>0.55408800000000002</v>
      </c>
      <c r="Q620">
        <v>0.26244200000000001</v>
      </c>
      <c r="R620">
        <v>1.1125689999999999</v>
      </c>
      <c r="S620">
        <v>1.011293</v>
      </c>
      <c r="T620">
        <v>0.99879200000000001</v>
      </c>
      <c r="U620">
        <v>21.903099999999998</v>
      </c>
    </row>
    <row r="621" spans="1:21" x14ac:dyDescent="0.25">
      <c r="A621" t="s">
        <v>56</v>
      </c>
      <c r="B621">
        <v>0.17724000000000001</v>
      </c>
      <c r="C621">
        <v>4.9315999999999999E-2</v>
      </c>
      <c r="D621">
        <v>536</v>
      </c>
      <c r="E621">
        <v>0.18016299999999999</v>
      </c>
      <c r="F621">
        <v>7.4255000000000002E-2</v>
      </c>
      <c r="G621">
        <v>104.7362</v>
      </c>
      <c r="H621">
        <v>20</v>
      </c>
      <c r="I621">
        <v>2094</v>
      </c>
      <c r="J621">
        <v>1.466404</v>
      </c>
      <c r="K621">
        <v>32.118789999999997</v>
      </c>
      <c r="L621">
        <v>1.442302</v>
      </c>
      <c r="M621">
        <v>72.617400000000004</v>
      </c>
      <c r="N621">
        <v>72.217209999999994</v>
      </c>
      <c r="O621">
        <v>73.017589999999998</v>
      </c>
      <c r="P621">
        <v>1.9810000000000001E-3</v>
      </c>
      <c r="Q621">
        <v>1.5009999999999999E-3</v>
      </c>
      <c r="R621">
        <v>1.1597580000000001</v>
      </c>
      <c r="S621">
        <v>1.023488</v>
      </c>
      <c r="T621">
        <v>0.99502400000000002</v>
      </c>
      <c r="U621">
        <v>21.903099999999998</v>
      </c>
    </row>
    <row r="622" spans="1:21" x14ac:dyDescent="0.25">
      <c r="A622" t="s">
        <v>57</v>
      </c>
      <c r="B622">
        <v>35.172420000000002</v>
      </c>
      <c r="E622">
        <v>35.752400000000002</v>
      </c>
      <c r="F622">
        <v>60.213329999999999</v>
      </c>
    </row>
    <row r="623" spans="1:21" x14ac:dyDescent="0.25">
      <c r="A623" t="s">
        <v>58</v>
      </c>
      <c r="B623">
        <v>8.1557000000000004E-2</v>
      </c>
      <c r="C623">
        <v>2.9756000000000001E-2</v>
      </c>
      <c r="D623">
        <v>305</v>
      </c>
      <c r="E623">
        <v>8.2902000000000003E-2</v>
      </c>
      <c r="F623">
        <v>4.6636999999999998E-2</v>
      </c>
      <c r="G623">
        <v>23.401810000000001</v>
      </c>
      <c r="H623">
        <v>20</v>
      </c>
      <c r="I623">
        <v>468</v>
      </c>
      <c r="J623">
        <v>0.56619399999999998</v>
      </c>
      <c r="K623">
        <v>12.40141</v>
      </c>
      <c r="L623">
        <v>2.1273599999999999</v>
      </c>
      <c r="M623">
        <v>11.000400000000001</v>
      </c>
      <c r="N623">
        <v>11.000400000000001</v>
      </c>
      <c r="O623">
        <v>0</v>
      </c>
      <c r="P623">
        <v>1.3290000000000001E-3</v>
      </c>
      <c r="Q623">
        <v>7.2999999999999996E-4</v>
      </c>
      <c r="R623">
        <v>1.101356</v>
      </c>
      <c r="S623">
        <v>1.0513170000000001</v>
      </c>
      <c r="T623">
        <v>0.96504599999999996</v>
      </c>
      <c r="U623">
        <v>21.903099999999998</v>
      </c>
    </row>
    <row r="624" spans="1:21" x14ac:dyDescent="0.25">
      <c r="A624" t="s">
        <v>59</v>
      </c>
      <c r="B624">
        <v>2.5534750000000002</v>
      </c>
      <c r="C624">
        <v>6.9657999999999998E-2</v>
      </c>
      <c r="D624">
        <v>369</v>
      </c>
      <c r="E624">
        <v>2.5955810000000001</v>
      </c>
      <c r="F624">
        <v>0.509301</v>
      </c>
      <c r="G624">
        <v>1051.184</v>
      </c>
      <c r="H624">
        <v>20</v>
      </c>
      <c r="I624">
        <v>20951</v>
      </c>
      <c r="J624">
        <v>41.837629999999997</v>
      </c>
      <c r="K624">
        <v>916.37369999999999</v>
      </c>
      <c r="L624">
        <v>7.7975139999999996</v>
      </c>
      <c r="M624">
        <v>134.81010000000001</v>
      </c>
      <c r="N624">
        <v>141.9665</v>
      </c>
      <c r="O624">
        <v>127.6538</v>
      </c>
      <c r="P624">
        <v>4.0529000000000003E-2</v>
      </c>
      <c r="Q624">
        <v>2.0125000000000001E-2</v>
      </c>
      <c r="R624">
        <v>1.376582</v>
      </c>
      <c r="S624">
        <v>0.95486099999999996</v>
      </c>
      <c r="T624">
        <v>0.96519600000000005</v>
      </c>
      <c r="U624">
        <v>21.903099999999998</v>
      </c>
    </row>
    <row r="625" spans="1:21" x14ac:dyDescent="0.25">
      <c r="A625" t="s">
        <v>60</v>
      </c>
      <c r="B625">
        <v>3.9962279999999999</v>
      </c>
      <c r="C625">
        <v>0.23178699999999999</v>
      </c>
      <c r="D625">
        <v>946</v>
      </c>
      <c r="E625">
        <v>4.062125</v>
      </c>
      <c r="F625">
        <v>0.52828600000000003</v>
      </c>
      <c r="G625">
        <v>186.36449999999999</v>
      </c>
      <c r="H625">
        <v>20</v>
      </c>
      <c r="I625">
        <v>3725</v>
      </c>
      <c r="J625">
        <v>7.9196099999999996</v>
      </c>
      <c r="K625">
        <v>173.464</v>
      </c>
      <c r="L625">
        <v>14.446249999999999</v>
      </c>
      <c r="M625">
        <v>12.900550000000001</v>
      </c>
      <c r="N625">
        <v>13.700620000000001</v>
      </c>
      <c r="O625">
        <v>12.100479999999999</v>
      </c>
      <c r="P625">
        <v>5.0969E-2</v>
      </c>
      <c r="Q625">
        <v>2.7958E-2</v>
      </c>
      <c r="R625">
        <v>1.417386</v>
      </c>
      <c r="S625">
        <v>1.0093989999999999</v>
      </c>
      <c r="T625">
        <v>0.99886399999999997</v>
      </c>
      <c r="U625">
        <v>21.903099999999998</v>
      </c>
    </row>
    <row r="626" spans="1:21" x14ac:dyDescent="0.25">
      <c r="A626" t="s">
        <v>17</v>
      </c>
      <c r="B626">
        <v>98.377780000000001</v>
      </c>
      <c r="E626">
        <v>99.999989999999997</v>
      </c>
      <c r="F626">
        <v>100</v>
      </c>
    </row>
    <row r="627" spans="1:21" x14ac:dyDescent="0.25">
      <c r="A627" t="s">
        <v>80</v>
      </c>
      <c r="B627" t="s">
        <v>0</v>
      </c>
    </row>
    <row r="628" spans="1:21" x14ac:dyDescent="0.25">
      <c r="A628" t="s">
        <v>4</v>
      </c>
      <c r="B628">
        <v>5.4476940000000003</v>
      </c>
    </row>
    <row r="629" spans="1:21" x14ac:dyDescent="0.25">
      <c r="A629" t="s">
        <v>5</v>
      </c>
      <c r="B629">
        <v>1.153718</v>
      </c>
    </row>
    <row r="630" spans="1:21" x14ac:dyDescent="0.25">
      <c r="A630" t="s">
        <v>6</v>
      </c>
      <c r="B630">
        <v>2.3471799999999998</v>
      </c>
    </row>
    <row r="631" spans="1:21" x14ac:dyDescent="0.25">
      <c r="A631" t="s">
        <v>7</v>
      </c>
      <c r="B631">
        <v>2.8854999999999999E-2</v>
      </c>
    </row>
    <row r="632" spans="1:21" x14ac:dyDescent="0.25">
      <c r="A632" t="s">
        <v>8</v>
      </c>
      <c r="B632">
        <v>0.69139200000000001</v>
      </c>
    </row>
    <row r="633" spans="1:21" x14ac:dyDescent="0.25">
      <c r="A633" t="s">
        <v>9</v>
      </c>
      <c r="B633">
        <v>38.598939999999999</v>
      </c>
    </row>
    <row r="634" spans="1:21" x14ac:dyDescent="0.25">
      <c r="A634" t="s">
        <v>10</v>
      </c>
      <c r="B634">
        <v>1.8911659999999999</v>
      </c>
    </row>
    <row r="635" spans="1:21" x14ac:dyDescent="0.25">
      <c r="A635" t="s">
        <v>11</v>
      </c>
      <c r="B635">
        <v>2.7533340000000002</v>
      </c>
    </row>
    <row r="636" spans="1:21" x14ac:dyDescent="0.25">
      <c r="A636" t="s">
        <v>12</v>
      </c>
      <c r="B636">
        <v>37.953060000000001</v>
      </c>
    </row>
    <row r="637" spans="1:21" x14ac:dyDescent="0.25">
      <c r="A637" t="s">
        <v>13</v>
      </c>
      <c r="B637">
        <v>0.220614</v>
      </c>
    </row>
    <row r="638" spans="1:21" x14ac:dyDescent="0.25">
      <c r="A638" t="s">
        <v>14</v>
      </c>
      <c r="B638">
        <v>0.136041</v>
      </c>
    </row>
    <row r="639" spans="1:21" x14ac:dyDescent="0.25">
      <c r="A639" t="s">
        <v>15</v>
      </c>
      <c r="B639">
        <v>2.8509730000000002</v>
      </c>
    </row>
    <row r="640" spans="1:21" x14ac:dyDescent="0.25">
      <c r="A640" t="s">
        <v>16</v>
      </c>
      <c r="B640">
        <v>4.3048159999999998</v>
      </c>
    </row>
    <row r="641" spans="1:21" x14ac:dyDescent="0.25">
      <c r="A641" t="s">
        <v>17</v>
      </c>
      <c r="B641">
        <v>98.377780000000001</v>
      </c>
    </row>
    <row r="643" spans="1:21" x14ac:dyDescent="0.25">
      <c r="B643" t="s">
        <v>100</v>
      </c>
    </row>
    <row r="644" spans="1:21" x14ac:dyDescent="0.25">
      <c r="A644" t="s">
        <v>47</v>
      </c>
      <c r="B644">
        <v>4.0564530000000003</v>
      </c>
      <c r="C644">
        <v>0.259405</v>
      </c>
      <c r="D644">
        <v>647</v>
      </c>
      <c r="E644">
        <v>4.1507699999999996</v>
      </c>
      <c r="F644">
        <v>4.8488360000000004</v>
      </c>
      <c r="G644">
        <v>407.1463</v>
      </c>
      <c r="H644">
        <v>10</v>
      </c>
      <c r="I644">
        <v>4066</v>
      </c>
      <c r="J644">
        <v>19.831410000000002</v>
      </c>
      <c r="K644">
        <v>392.24549999999999</v>
      </c>
      <c r="L644">
        <v>27.323779999999999</v>
      </c>
      <c r="M644">
        <v>14.90081</v>
      </c>
      <c r="N644">
        <v>19.60127</v>
      </c>
      <c r="O644">
        <v>10.200340000000001</v>
      </c>
      <c r="P644">
        <v>0.287744</v>
      </c>
      <c r="Q644">
        <v>1.0978999999999999E-2</v>
      </c>
      <c r="R644">
        <v>0.96929600000000005</v>
      </c>
      <c r="S644">
        <v>3.8142960000000001</v>
      </c>
      <c r="T644">
        <v>1.005412</v>
      </c>
      <c r="U644">
        <v>19.779</v>
      </c>
    </row>
    <row r="645" spans="1:21" x14ac:dyDescent="0.25">
      <c r="A645" t="s">
        <v>48</v>
      </c>
      <c r="B645">
        <v>0.69731900000000002</v>
      </c>
      <c r="C645">
        <v>4.2501999999999998E-2</v>
      </c>
      <c r="D645">
        <v>213</v>
      </c>
      <c r="E645">
        <v>0.71353299999999997</v>
      </c>
      <c r="F645">
        <v>0.78842800000000002</v>
      </c>
      <c r="G645">
        <v>166.3913</v>
      </c>
      <c r="H645">
        <v>20</v>
      </c>
      <c r="I645">
        <v>3326</v>
      </c>
      <c r="J645">
        <v>7.5984860000000003</v>
      </c>
      <c r="K645">
        <v>150.29050000000001</v>
      </c>
      <c r="L645">
        <v>10.33431</v>
      </c>
      <c r="M645">
        <v>16.100860000000001</v>
      </c>
      <c r="N645">
        <v>17.601019999999998</v>
      </c>
      <c r="O645">
        <v>14.6007</v>
      </c>
      <c r="P645">
        <v>1.5561E-2</v>
      </c>
      <c r="Q645">
        <v>2.6840000000000002E-3</v>
      </c>
      <c r="R645">
        <v>0.95120199999999999</v>
      </c>
      <c r="S645">
        <v>2.7382749999999998</v>
      </c>
      <c r="T645">
        <v>1.0016719999999999</v>
      </c>
      <c r="U645">
        <v>19.779</v>
      </c>
    </row>
    <row r="646" spans="1:21" x14ac:dyDescent="0.25">
      <c r="A646" t="s">
        <v>49</v>
      </c>
      <c r="B646">
        <v>1.2540849999999999</v>
      </c>
      <c r="C646">
        <v>4.4484000000000003E-2</v>
      </c>
      <c r="D646">
        <v>161</v>
      </c>
      <c r="E646">
        <v>1.2832440000000001</v>
      </c>
      <c r="F646">
        <v>1.2772810000000001</v>
      </c>
      <c r="G646">
        <v>458.19170000000003</v>
      </c>
      <c r="H646">
        <v>20</v>
      </c>
      <c r="I646">
        <v>9150</v>
      </c>
      <c r="J646">
        <v>21.95459</v>
      </c>
      <c r="K646">
        <v>434.2398</v>
      </c>
      <c r="L646">
        <v>19.129639999999998</v>
      </c>
      <c r="M646">
        <v>23.951920000000001</v>
      </c>
      <c r="N646">
        <v>26.90239</v>
      </c>
      <c r="O646">
        <v>21.001460000000002</v>
      </c>
      <c r="P646">
        <v>4.9082000000000001E-2</v>
      </c>
      <c r="Q646">
        <v>6.2919999999999998E-3</v>
      </c>
      <c r="R646">
        <v>0.98543099999999995</v>
      </c>
      <c r="S646">
        <v>2.0321419999999999</v>
      </c>
      <c r="T646">
        <v>1.0056430000000001</v>
      </c>
      <c r="U646">
        <v>19.779</v>
      </c>
    </row>
    <row r="647" spans="1:21" x14ac:dyDescent="0.25">
      <c r="A647" t="s">
        <v>50</v>
      </c>
      <c r="B647">
        <v>1.5973000000000001E-2</v>
      </c>
      <c r="C647">
        <v>1.2744999999999999E-2</v>
      </c>
      <c r="D647">
        <v>146</v>
      </c>
      <c r="E647">
        <v>1.6344000000000001E-2</v>
      </c>
      <c r="F647">
        <v>1.5629000000000001E-2</v>
      </c>
      <c r="G647">
        <v>43.006100000000004</v>
      </c>
      <c r="H647">
        <v>20</v>
      </c>
      <c r="I647">
        <v>860</v>
      </c>
      <c r="J647">
        <v>0.37675999999999998</v>
      </c>
      <c r="K647">
        <v>7.4519349999999998</v>
      </c>
      <c r="L647">
        <v>1.2095940000000001</v>
      </c>
      <c r="M647">
        <v>35.554169999999999</v>
      </c>
      <c r="N647">
        <v>35.604179999999999</v>
      </c>
      <c r="O647">
        <v>35.504159999999999</v>
      </c>
      <c r="P647">
        <v>4.8200000000000001E-4</v>
      </c>
      <c r="Q647">
        <v>1.02E-4</v>
      </c>
      <c r="R647">
        <v>0.96170999999999995</v>
      </c>
      <c r="S647">
        <v>1.6375150000000001</v>
      </c>
      <c r="T647">
        <v>0.99357600000000001</v>
      </c>
      <c r="U647">
        <v>19.779</v>
      </c>
    </row>
    <row r="648" spans="1:21" x14ac:dyDescent="0.25">
      <c r="A648" t="s">
        <v>51</v>
      </c>
      <c r="B648">
        <v>0.58108300000000002</v>
      </c>
      <c r="C648">
        <v>3.6019000000000002E-2</v>
      </c>
      <c r="D648">
        <v>187</v>
      </c>
      <c r="E648">
        <v>0.59459399999999996</v>
      </c>
      <c r="F648">
        <v>0.40842000000000001</v>
      </c>
      <c r="G648">
        <v>342.48660000000001</v>
      </c>
      <c r="H648">
        <v>10</v>
      </c>
      <c r="I648">
        <v>3421</v>
      </c>
      <c r="J648">
        <v>15.438330000000001</v>
      </c>
      <c r="K648">
        <v>305.35480000000001</v>
      </c>
      <c r="L648">
        <v>9.2235329999999998</v>
      </c>
      <c r="M648">
        <v>37.131830000000001</v>
      </c>
      <c r="N648">
        <v>38.404870000000003</v>
      </c>
      <c r="O648">
        <v>35.604179999999999</v>
      </c>
      <c r="P648">
        <v>4.9322999999999999E-2</v>
      </c>
      <c r="Q648">
        <v>5.0020000000000004E-3</v>
      </c>
      <c r="R648">
        <v>1.023288</v>
      </c>
      <c r="S648">
        <v>1.148317</v>
      </c>
      <c r="T648">
        <v>0.98926499999999995</v>
      </c>
      <c r="U648">
        <v>19.779</v>
      </c>
    </row>
    <row r="649" spans="1:21" x14ac:dyDescent="0.25">
      <c r="A649" t="s">
        <v>52</v>
      </c>
      <c r="B649">
        <v>16.949349999999999</v>
      </c>
      <c r="C649">
        <v>0.355962</v>
      </c>
      <c r="D649">
        <v>200</v>
      </c>
      <c r="E649">
        <v>17.343440000000001</v>
      </c>
      <c r="F649">
        <v>15.037839999999999</v>
      </c>
      <c r="G649">
        <v>2705.7460000000001</v>
      </c>
      <c r="H649">
        <v>20</v>
      </c>
      <c r="I649">
        <v>53636</v>
      </c>
      <c r="J649">
        <v>136.40960000000001</v>
      </c>
      <c r="K649">
        <v>2698.0450000000001</v>
      </c>
      <c r="L649">
        <v>351.38659999999999</v>
      </c>
      <c r="M649">
        <v>7.700196</v>
      </c>
      <c r="N649">
        <v>8.2002220000000001</v>
      </c>
      <c r="O649">
        <v>7.2001710000000001</v>
      </c>
      <c r="P649">
        <v>0.81206699999999998</v>
      </c>
      <c r="Q649">
        <v>0.12242500000000001</v>
      </c>
      <c r="R649">
        <v>0.998471</v>
      </c>
      <c r="S649">
        <v>1.3887560000000001</v>
      </c>
      <c r="T649">
        <v>1.0102279999999999</v>
      </c>
      <c r="U649">
        <v>19.779</v>
      </c>
    </row>
    <row r="650" spans="1:21" x14ac:dyDescent="0.25">
      <c r="A650" t="s">
        <v>53</v>
      </c>
      <c r="B650">
        <v>1.3483430000000001</v>
      </c>
      <c r="C650">
        <v>3.1819E-2</v>
      </c>
      <c r="D650">
        <v>114</v>
      </c>
      <c r="E650">
        <v>1.3796930000000001</v>
      </c>
      <c r="F650">
        <v>0.92448300000000005</v>
      </c>
      <c r="G650">
        <v>1114.0809999999999</v>
      </c>
      <c r="H650">
        <v>20</v>
      </c>
      <c r="I650">
        <v>22200</v>
      </c>
      <c r="J650">
        <v>53.241750000000003</v>
      </c>
      <c r="K650">
        <v>1053.069</v>
      </c>
      <c r="L650">
        <v>18.25994</v>
      </c>
      <c r="M650">
        <v>61.012320000000003</v>
      </c>
      <c r="N650">
        <v>64.213610000000003</v>
      </c>
      <c r="O650">
        <v>57.811030000000002</v>
      </c>
      <c r="P650">
        <v>0.10384599999999999</v>
      </c>
      <c r="Q650">
        <v>1.2371999999999999E-2</v>
      </c>
      <c r="R650">
        <v>1.002599</v>
      </c>
      <c r="S650">
        <v>1.1044639999999999</v>
      </c>
      <c r="T650">
        <v>0.98440799999999995</v>
      </c>
      <c r="U650">
        <v>19.779</v>
      </c>
    </row>
    <row r="651" spans="1:21" x14ac:dyDescent="0.25">
      <c r="A651" t="s">
        <v>54</v>
      </c>
      <c r="B651">
        <v>2.17604</v>
      </c>
      <c r="C651">
        <v>7.9770999999999995E-2</v>
      </c>
      <c r="D651">
        <v>344</v>
      </c>
      <c r="E651">
        <v>2.2266349999999999</v>
      </c>
      <c r="F651">
        <v>1.088479</v>
      </c>
      <c r="G651">
        <v>474.59210000000002</v>
      </c>
      <c r="H651">
        <v>20</v>
      </c>
      <c r="I651">
        <v>9477</v>
      </c>
      <c r="J651">
        <v>22.139019999999999</v>
      </c>
      <c r="K651">
        <v>437.88760000000002</v>
      </c>
      <c r="L651">
        <v>12.93009</v>
      </c>
      <c r="M651">
        <v>36.70449</v>
      </c>
      <c r="N651">
        <v>40.30536</v>
      </c>
      <c r="O651">
        <v>33.103610000000003</v>
      </c>
      <c r="P651">
        <v>6.1447000000000002E-2</v>
      </c>
      <c r="Q651">
        <v>1.9134000000000002E-2</v>
      </c>
      <c r="R651">
        <v>1.132128</v>
      </c>
      <c r="S651">
        <v>1.0174449999999999</v>
      </c>
      <c r="T651">
        <v>0.98783799999999999</v>
      </c>
      <c r="U651">
        <v>19.779</v>
      </c>
    </row>
    <row r="652" spans="1:21" x14ac:dyDescent="0.25">
      <c r="A652" t="s">
        <v>55</v>
      </c>
      <c r="B652">
        <v>28.78153</v>
      </c>
      <c r="C652">
        <v>0.97865199999999997</v>
      </c>
      <c r="D652">
        <v>2721</v>
      </c>
      <c r="E652">
        <v>29.45072</v>
      </c>
      <c r="F652">
        <v>14.162509999999999</v>
      </c>
      <c r="G652">
        <v>1083.1579999999999</v>
      </c>
      <c r="H652">
        <v>20</v>
      </c>
      <c r="I652">
        <v>21586</v>
      </c>
      <c r="J652">
        <v>51.202860000000001</v>
      </c>
      <c r="K652">
        <v>1012.741</v>
      </c>
      <c r="L652">
        <v>15.382160000000001</v>
      </c>
      <c r="M652">
        <v>70.416489999999996</v>
      </c>
      <c r="N652">
        <v>76.819469999999995</v>
      </c>
      <c r="O652">
        <v>64.01352</v>
      </c>
      <c r="P652">
        <v>0.54001999999999994</v>
      </c>
      <c r="Q652">
        <v>0.25577800000000001</v>
      </c>
      <c r="R652">
        <v>1.1133820000000001</v>
      </c>
      <c r="S652">
        <v>1.0113430000000001</v>
      </c>
      <c r="T652">
        <v>0.99875000000000003</v>
      </c>
      <c r="U652">
        <v>19.779</v>
      </c>
    </row>
    <row r="653" spans="1:21" x14ac:dyDescent="0.25">
      <c r="A653" t="s">
        <v>56</v>
      </c>
      <c r="B653">
        <v>0.176729</v>
      </c>
      <c r="C653">
        <v>5.0953999999999999E-2</v>
      </c>
      <c r="D653">
        <v>552</v>
      </c>
      <c r="E653">
        <v>0.180838</v>
      </c>
      <c r="F653">
        <v>7.4283000000000002E-2</v>
      </c>
      <c r="G653">
        <v>91.627700000000004</v>
      </c>
      <c r="H653">
        <v>20</v>
      </c>
      <c r="I653">
        <v>1832</v>
      </c>
      <c r="J653">
        <v>1.4618899999999999</v>
      </c>
      <c r="K653">
        <v>28.914719999999999</v>
      </c>
      <c r="L653">
        <v>1.4610639999999999</v>
      </c>
      <c r="M653">
        <v>62.712980000000002</v>
      </c>
      <c r="N653">
        <v>61.812609999999999</v>
      </c>
      <c r="O653">
        <v>63.613349999999997</v>
      </c>
      <c r="P653">
        <v>1.9750000000000002E-3</v>
      </c>
      <c r="Q653">
        <v>1.4959999999999999E-3</v>
      </c>
      <c r="R653">
        <v>1.1606529999999999</v>
      </c>
      <c r="S653">
        <v>1.0230570000000001</v>
      </c>
      <c r="T653">
        <v>0.994869</v>
      </c>
      <c r="U653">
        <v>19.779</v>
      </c>
    </row>
    <row r="654" spans="1:21" x14ac:dyDescent="0.25">
      <c r="A654" t="s">
        <v>57</v>
      </c>
      <c r="B654">
        <v>35.113320000000002</v>
      </c>
      <c r="E654">
        <v>35.929740000000002</v>
      </c>
      <c r="F654">
        <v>60.308669999999999</v>
      </c>
    </row>
    <row r="655" spans="1:21" x14ac:dyDescent="0.25">
      <c r="A655" t="s">
        <v>58</v>
      </c>
      <c r="B655">
        <v>6.0916999999999999E-2</v>
      </c>
      <c r="C655">
        <v>3.3042000000000002E-2</v>
      </c>
      <c r="D655">
        <v>359</v>
      </c>
      <c r="E655">
        <v>6.2334000000000001E-2</v>
      </c>
      <c r="F655">
        <v>3.4949000000000001E-2</v>
      </c>
      <c r="G655">
        <v>20.75142</v>
      </c>
      <c r="H655">
        <v>20</v>
      </c>
      <c r="I655">
        <v>415</v>
      </c>
      <c r="J655">
        <v>0.422211</v>
      </c>
      <c r="K655">
        <v>8.3509139999999995</v>
      </c>
      <c r="L655">
        <v>1.6734329999999999</v>
      </c>
      <c r="M655">
        <v>12.400510000000001</v>
      </c>
      <c r="N655">
        <v>12.400510000000001</v>
      </c>
      <c r="O655">
        <v>0</v>
      </c>
      <c r="P655">
        <v>9.9099999999999991E-4</v>
      </c>
      <c r="Q655">
        <v>5.44E-4</v>
      </c>
      <c r="R655">
        <v>1.1021270000000001</v>
      </c>
      <c r="S655">
        <v>1.051755</v>
      </c>
      <c r="T655">
        <v>0.965561</v>
      </c>
      <c r="U655">
        <v>19.779</v>
      </c>
    </row>
    <row r="656" spans="1:21" x14ac:dyDescent="0.25">
      <c r="A656" t="s">
        <v>59</v>
      </c>
      <c r="B656">
        <v>2.458761</v>
      </c>
      <c r="C656">
        <v>7.1399000000000004E-2</v>
      </c>
      <c r="D656">
        <v>384</v>
      </c>
      <c r="E656">
        <v>2.5159289999999999</v>
      </c>
      <c r="F656">
        <v>0.49201400000000001</v>
      </c>
      <c r="G656">
        <v>914.19970000000001</v>
      </c>
      <c r="H656">
        <v>20</v>
      </c>
      <c r="I656">
        <v>18229</v>
      </c>
      <c r="J656">
        <v>40.217039999999997</v>
      </c>
      <c r="K656">
        <v>795.45280000000002</v>
      </c>
      <c r="L656">
        <v>7.6987220000000001</v>
      </c>
      <c r="M656">
        <v>118.7469</v>
      </c>
      <c r="N656">
        <v>130.0558</v>
      </c>
      <c r="O656">
        <v>107.43810000000001</v>
      </c>
      <c r="P656">
        <v>3.8960000000000002E-2</v>
      </c>
      <c r="Q656">
        <v>1.9345000000000001E-2</v>
      </c>
      <c r="R656">
        <v>1.3775500000000001</v>
      </c>
      <c r="S656">
        <v>0.955264</v>
      </c>
      <c r="T656">
        <v>0.96572599999999997</v>
      </c>
      <c r="U656">
        <v>19.779</v>
      </c>
    </row>
    <row r="657" spans="1:21" x14ac:dyDescent="0.25">
      <c r="A657" t="s">
        <v>60</v>
      </c>
      <c r="B657">
        <v>4.057836</v>
      </c>
      <c r="C657">
        <v>0.24513099999999999</v>
      </c>
      <c r="D657">
        <v>1018</v>
      </c>
      <c r="E657">
        <v>4.1521840000000001</v>
      </c>
      <c r="F657">
        <v>0.538184</v>
      </c>
      <c r="G657">
        <v>171.04650000000001</v>
      </c>
      <c r="H657">
        <v>20</v>
      </c>
      <c r="I657">
        <v>3419</v>
      </c>
      <c r="J657">
        <v>8.0335710000000002</v>
      </c>
      <c r="K657">
        <v>158.89599999999999</v>
      </c>
      <c r="L657">
        <v>14.07733</v>
      </c>
      <c r="M657">
        <v>12.15049</v>
      </c>
      <c r="N657">
        <v>13.200570000000001</v>
      </c>
      <c r="O657">
        <v>11.10041</v>
      </c>
      <c r="P657">
        <v>5.1701999999999998E-2</v>
      </c>
      <c r="Q657">
        <v>2.836E-2</v>
      </c>
      <c r="R657">
        <v>1.418334</v>
      </c>
      <c r="S657">
        <v>1.0096400000000001</v>
      </c>
      <c r="T657">
        <v>0.99887899999999996</v>
      </c>
      <c r="U657">
        <v>19.779</v>
      </c>
    </row>
    <row r="658" spans="1:21" x14ac:dyDescent="0.25">
      <c r="A658" t="s">
        <v>17</v>
      </c>
      <c r="B658">
        <v>97.727739999999997</v>
      </c>
      <c r="E658">
        <v>100</v>
      </c>
      <c r="F658">
        <v>99.999989999999997</v>
      </c>
    </row>
    <row r="659" spans="1:21" x14ac:dyDescent="0.25">
      <c r="A659" t="s">
        <v>80</v>
      </c>
      <c r="B659" t="s">
        <v>0</v>
      </c>
    </row>
    <row r="660" spans="1:21" x14ac:dyDescent="0.25">
      <c r="A660" t="s">
        <v>4</v>
      </c>
      <c r="B660">
        <v>5.4680140000000002</v>
      </c>
    </row>
    <row r="661" spans="1:21" x14ac:dyDescent="0.25">
      <c r="A661" t="s">
        <v>5</v>
      </c>
      <c r="B661">
        <v>1.156363</v>
      </c>
    </row>
    <row r="662" spans="1:21" x14ac:dyDescent="0.25">
      <c r="A662" t="s">
        <v>6</v>
      </c>
      <c r="B662">
        <v>2.369586</v>
      </c>
    </row>
    <row r="663" spans="1:21" x14ac:dyDescent="0.25">
      <c r="A663" t="s">
        <v>7</v>
      </c>
      <c r="B663">
        <v>3.4172000000000001E-2</v>
      </c>
    </row>
    <row r="664" spans="1:21" x14ac:dyDescent="0.25">
      <c r="A664" t="s">
        <v>8</v>
      </c>
      <c r="B664">
        <v>0.69998000000000005</v>
      </c>
    </row>
    <row r="665" spans="1:21" x14ac:dyDescent="0.25">
      <c r="A665" t="s">
        <v>9</v>
      </c>
      <c r="B665">
        <v>38.83793</v>
      </c>
    </row>
    <row r="666" spans="1:21" x14ac:dyDescent="0.25">
      <c r="A666" t="s">
        <v>10</v>
      </c>
      <c r="B666">
        <v>1.886601</v>
      </c>
    </row>
    <row r="667" spans="1:21" x14ac:dyDescent="0.25">
      <c r="A667" t="s">
        <v>11</v>
      </c>
      <c r="B667">
        <v>2.8097819999999998</v>
      </c>
    </row>
    <row r="668" spans="1:21" x14ac:dyDescent="0.25">
      <c r="A668" t="s">
        <v>12</v>
      </c>
      <c r="B668">
        <v>37.027320000000003</v>
      </c>
    </row>
    <row r="669" spans="1:21" x14ac:dyDescent="0.25">
      <c r="A669" t="s">
        <v>13</v>
      </c>
      <c r="B669">
        <v>0.21997800000000001</v>
      </c>
    </row>
    <row r="670" spans="1:21" x14ac:dyDescent="0.25">
      <c r="A670" t="s">
        <v>14</v>
      </c>
      <c r="B670">
        <v>0.10161299999999999</v>
      </c>
    </row>
    <row r="671" spans="1:21" x14ac:dyDescent="0.25">
      <c r="A671" t="s">
        <v>15</v>
      </c>
      <c r="B671">
        <v>2.7452239999999999</v>
      </c>
    </row>
    <row r="672" spans="1:21" x14ac:dyDescent="0.25">
      <c r="A672" t="s">
        <v>16</v>
      </c>
      <c r="B672">
        <v>4.371181</v>
      </c>
    </row>
    <row r="673" spans="1:21" x14ac:dyDescent="0.25">
      <c r="A673" t="s">
        <v>17</v>
      </c>
      <c r="B673">
        <v>97.727739999999997</v>
      </c>
    </row>
    <row r="675" spans="1:21" x14ac:dyDescent="0.25">
      <c r="B675" t="s">
        <v>101</v>
      </c>
    </row>
    <row r="676" spans="1:21" x14ac:dyDescent="0.25">
      <c r="A676" t="s">
        <v>47</v>
      </c>
      <c r="B676">
        <v>4.0541299999999998</v>
      </c>
      <c r="C676">
        <v>0.25098799999999999</v>
      </c>
      <c r="D676">
        <v>575</v>
      </c>
      <c r="E676">
        <v>4.1436130000000002</v>
      </c>
      <c r="F676">
        <v>4.853059</v>
      </c>
      <c r="G676">
        <v>448.26209999999998</v>
      </c>
      <c r="H676">
        <v>10</v>
      </c>
      <c r="I676">
        <v>4476</v>
      </c>
      <c r="J676">
        <v>19.80406</v>
      </c>
      <c r="K676">
        <v>433.86130000000003</v>
      </c>
      <c r="L676">
        <v>31.127610000000001</v>
      </c>
      <c r="M676">
        <v>14.400790000000001</v>
      </c>
      <c r="N676">
        <v>20.00132</v>
      </c>
      <c r="O676">
        <v>8.8002559999999992</v>
      </c>
      <c r="P676">
        <v>0.28734700000000002</v>
      </c>
      <c r="Q676">
        <v>1.0964E-2</v>
      </c>
      <c r="R676">
        <v>0.96863900000000003</v>
      </c>
      <c r="S676">
        <v>3.8200769999999999</v>
      </c>
      <c r="T676">
        <v>1.0054209999999999</v>
      </c>
      <c r="U676">
        <v>21.907699999999998</v>
      </c>
    </row>
    <row r="677" spans="1:21" x14ac:dyDescent="0.25">
      <c r="A677" t="s">
        <v>48</v>
      </c>
      <c r="B677">
        <v>0.68140500000000004</v>
      </c>
      <c r="C677">
        <v>3.9893999999999999E-2</v>
      </c>
      <c r="D677">
        <v>198</v>
      </c>
      <c r="E677">
        <v>0.69644499999999998</v>
      </c>
      <c r="F677">
        <v>0.77154800000000001</v>
      </c>
      <c r="G677">
        <v>179.50630000000001</v>
      </c>
      <c r="H677">
        <v>20</v>
      </c>
      <c r="I677">
        <v>3588</v>
      </c>
      <c r="J677">
        <v>7.417726</v>
      </c>
      <c r="K677">
        <v>162.50530000000001</v>
      </c>
      <c r="L677">
        <v>10.5586</v>
      </c>
      <c r="M677">
        <v>17.000959999999999</v>
      </c>
      <c r="N677">
        <v>17.80105</v>
      </c>
      <c r="O677">
        <v>16.200869999999998</v>
      </c>
      <c r="P677">
        <v>1.5191E-2</v>
      </c>
      <c r="Q677">
        <v>2.6199999999999999E-3</v>
      </c>
      <c r="R677">
        <v>0.95055299999999998</v>
      </c>
      <c r="S677">
        <v>2.7428439999999998</v>
      </c>
      <c r="T677">
        <v>1.001684</v>
      </c>
      <c r="U677">
        <v>21.907699999999998</v>
      </c>
    </row>
    <row r="678" spans="1:21" x14ac:dyDescent="0.25">
      <c r="A678" t="s">
        <v>49</v>
      </c>
      <c r="B678">
        <v>1.2749029999999999</v>
      </c>
      <c r="C678">
        <v>4.2885E-2</v>
      </c>
      <c r="D678">
        <v>156</v>
      </c>
      <c r="E678">
        <v>1.303042</v>
      </c>
      <c r="F678">
        <v>1.300359</v>
      </c>
      <c r="G678">
        <v>515.77639999999997</v>
      </c>
      <c r="H678">
        <v>20</v>
      </c>
      <c r="I678">
        <v>10298</v>
      </c>
      <c r="J678">
        <v>22.299189999999999</v>
      </c>
      <c r="K678">
        <v>488.52390000000003</v>
      </c>
      <c r="L678">
        <v>18.92586</v>
      </c>
      <c r="M678">
        <v>27.252469999999999</v>
      </c>
      <c r="N678">
        <v>29.402850000000001</v>
      </c>
      <c r="O678">
        <v>25.102080000000001</v>
      </c>
      <c r="P678">
        <v>4.9852E-2</v>
      </c>
      <c r="Q678">
        <v>6.3899999999999998E-3</v>
      </c>
      <c r="R678">
        <v>0.98475500000000005</v>
      </c>
      <c r="S678">
        <v>2.0352920000000001</v>
      </c>
      <c r="T678">
        <v>1.0056750000000001</v>
      </c>
      <c r="U678">
        <v>21.907699999999998</v>
      </c>
    </row>
    <row r="679" spans="1:21" x14ac:dyDescent="0.25">
      <c r="A679" t="s">
        <v>50</v>
      </c>
      <c r="B679">
        <v>1.8988000000000001E-2</v>
      </c>
      <c r="C679">
        <v>1.2128999999999999E-2</v>
      </c>
      <c r="D679">
        <v>137</v>
      </c>
      <c r="E679">
        <v>1.9407000000000001E-2</v>
      </c>
      <c r="F679">
        <v>1.8606000000000001E-2</v>
      </c>
      <c r="G679">
        <v>48.457749999999997</v>
      </c>
      <c r="H679">
        <v>20</v>
      </c>
      <c r="I679">
        <v>969</v>
      </c>
      <c r="J679">
        <v>0.44746000000000002</v>
      </c>
      <c r="K679">
        <v>9.8028180000000003</v>
      </c>
      <c r="L679">
        <v>1.253598</v>
      </c>
      <c r="M679">
        <v>38.65493</v>
      </c>
      <c r="N679">
        <v>39.005020000000002</v>
      </c>
      <c r="O679">
        <v>38.304839999999999</v>
      </c>
      <c r="P679">
        <v>5.7300000000000005E-4</v>
      </c>
      <c r="Q679">
        <v>1.22E-4</v>
      </c>
      <c r="R679">
        <v>0.96104500000000004</v>
      </c>
      <c r="S679">
        <v>1.6400749999999999</v>
      </c>
      <c r="T679">
        <v>0.99363800000000002</v>
      </c>
      <c r="U679">
        <v>21.907699999999998</v>
      </c>
    </row>
    <row r="680" spans="1:21" x14ac:dyDescent="0.25">
      <c r="A680" t="s">
        <v>51</v>
      </c>
      <c r="B680">
        <v>0.56575900000000001</v>
      </c>
      <c r="C680">
        <v>3.3923000000000002E-2</v>
      </c>
      <c r="D680">
        <v>178</v>
      </c>
      <c r="E680">
        <v>0.57824600000000004</v>
      </c>
      <c r="F680">
        <v>0.39822299999999999</v>
      </c>
      <c r="G680">
        <v>370.75310000000002</v>
      </c>
      <c r="H680">
        <v>10</v>
      </c>
      <c r="I680">
        <v>3703</v>
      </c>
      <c r="J680">
        <v>15.037559999999999</v>
      </c>
      <c r="K680">
        <v>329.43830000000003</v>
      </c>
      <c r="L680">
        <v>8.9738690000000005</v>
      </c>
      <c r="M680">
        <v>41.31474</v>
      </c>
      <c r="N680">
        <v>39.405119999999997</v>
      </c>
      <c r="O680">
        <v>43.606270000000002</v>
      </c>
      <c r="P680">
        <v>4.8043000000000002E-2</v>
      </c>
      <c r="Q680">
        <v>4.8719999999999996E-3</v>
      </c>
      <c r="R680">
        <v>1.022543</v>
      </c>
      <c r="S680">
        <v>1.1487369999999999</v>
      </c>
      <c r="T680">
        <v>0.98920600000000003</v>
      </c>
      <c r="U680">
        <v>21.907699999999998</v>
      </c>
    </row>
    <row r="681" spans="1:21" x14ac:dyDescent="0.25">
      <c r="A681" t="s">
        <v>52</v>
      </c>
      <c r="B681">
        <v>16.840969999999999</v>
      </c>
      <c r="C681">
        <v>0.34760400000000002</v>
      </c>
      <c r="D681">
        <v>210</v>
      </c>
      <c r="E681">
        <v>17.212679999999999</v>
      </c>
      <c r="F681">
        <v>14.96326</v>
      </c>
      <c r="G681">
        <v>2978.2869999999998</v>
      </c>
      <c r="H681">
        <v>20</v>
      </c>
      <c r="I681">
        <v>58986</v>
      </c>
      <c r="J681">
        <v>135.46770000000001</v>
      </c>
      <c r="K681">
        <v>2967.7860000000001</v>
      </c>
      <c r="L681">
        <v>283.63600000000002</v>
      </c>
      <c r="M681">
        <v>10.50038</v>
      </c>
      <c r="N681">
        <v>13.00056</v>
      </c>
      <c r="O681">
        <v>8.0002110000000002</v>
      </c>
      <c r="P681">
        <v>0.80645999999999995</v>
      </c>
      <c r="Q681">
        <v>0.12157900000000001</v>
      </c>
      <c r="R681">
        <v>0.99777400000000005</v>
      </c>
      <c r="S681">
        <v>1.3905780000000001</v>
      </c>
      <c r="T681">
        <v>1.010203</v>
      </c>
      <c r="U681">
        <v>21.907699999999998</v>
      </c>
    </row>
    <row r="682" spans="1:21" x14ac:dyDescent="0.25">
      <c r="A682" t="s">
        <v>53</v>
      </c>
      <c r="B682">
        <v>1.355523</v>
      </c>
      <c r="C682">
        <v>3.0523999999999999E-2</v>
      </c>
      <c r="D682">
        <v>107</v>
      </c>
      <c r="E682">
        <v>1.385443</v>
      </c>
      <c r="F682">
        <v>0.93074900000000005</v>
      </c>
      <c r="G682">
        <v>1239.8019999999999</v>
      </c>
      <c r="H682">
        <v>20</v>
      </c>
      <c r="I682">
        <v>24695</v>
      </c>
      <c r="J682">
        <v>53.55592</v>
      </c>
      <c r="K682">
        <v>1173.287</v>
      </c>
      <c r="L682">
        <v>18.639510000000001</v>
      </c>
      <c r="M682">
        <v>66.514700000000005</v>
      </c>
      <c r="N682">
        <v>72.017110000000002</v>
      </c>
      <c r="O682">
        <v>61.012279999999997</v>
      </c>
      <c r="P682">
        <v>0.104459</v>
      </c>
      <c r="Q682">
        <v>1.2444999999999999E-2</v>
      </c>
      <c r="R682">
        <v>1.0018590000000001</v>
      </c>
      <c r="S682">
        <v>1.104746</v>
      </c>
      <c r="T682">
        <v>0.98432200000000003</v>
      </c>
      <c r="U682">
        <v>21.907699999999998</v>
      </c>
    </row>
    <row r="683" spans="1:21" x14ac:dyDescent="0.25">
      <c r="A683" t="s">
        <v>54</v>
      </c>
      <c r="B683">
        <v>2.1921599999999999</v>
      </c>
      <c r="C683">
        <v>7.6139999999999999E-2</v>
      </c>
      <c r="D683">
        <v>314</v>
      </c>
      <c r="E683">
        <v>2.2405460000000001</v>
      </c>
      <c r="F683">
        <v>1.0981270000000001</v>
      </c>
      <c r="G683">
        <v>526.46310000000005</v>
      </c>
      <c r="H683">
        <v>20</v>
      </c>
      <c r="I683">
        <v>10511</v>
      </c>
      <c r="J683">
        <v>22.312169999999998</v>
      </c>
      <c r="K683">
        <v>488.80840000000001</v>
      </c>
      <c r="L683">
        <v>13.981350000000001</v>
      </c>
      <c r="M683">
        <v>37.654679999999999</v>
      </c>
      <c r="N683">
        <v>37.704689999999999</v>
      </c>
      <c r="O683">
        <v>37.604669999999999</v>
      </c>
      <c r="P683">
        <v>6.1927999999999997E-2</v>
      </c>
      <c r="Q683">
        <v>1.9283999999999999E-2</v>
      </c>
      <c r="R683">
        <v>1.131224</v>
      </c>
      <c r="S683">
        <v>1.0177959999999999</v>
      </c>
      <c r="T683">
        <v>0.98788399999999998</v>
      </c>
      <c r="U683">
        <v>21.907699999999998</v>
      </c>
    </row>
    <row r="684" spans="1:21" x14ac:dyDescent="0.25">
      <c r="A684" t="s">
        <v>55</v>
      </c>
      <c r="B684">
        <v>28.899229999999999</v>
      </c>
      <c r="C684">
        <v>0.95994299999999999</v>
      </c>
      <c r="D684">
        <v>2554</v>
      </c>
      <c r="E684">
        <v>29.537089999999999</v>
      </c>
      <c r="F684">
        <v>14.240970000000001</v>
      </c>
      <c r="G684">
        <v>1203.2080000000001</v>
      </c>
      <c r="H684">
        <v>20</v>
      </c>
      <c r="I684">
        <v>23969</v>
      </c>
      <c r="J684">
        <v>51.442599999999999</v>
      </c>
      <c r="K684">
        <v>1126.989</v>
      </c>
      <c r="L684">
        <v>15.78613</v>
      </c>
      <c r="M684">
        <v>76.219340000000003</v>
      </c>
      <c r="N684">
        <v>83.422960000000003</v>
      </c>
      <c r="O684">
        <v>69.015720000000002</v>
      </c>
      <c r="P684">
        <v>0.54254800000000003</v>
      </c>
      <c r="Q684">
        <v>0.25697599999999998</v>
      </c>
      <c r="R684">
        <v>1.1124769999999999</v>
      </c>
      <c r="S684">
        <v>1.0116179999999999</v>
      </c>
      <c r="T684">
        <v>0.99875400000000003</v>
      </c>
      <c r="U684">
        <v>21.907699999999998</v>
      </c>
    </row>
    <row r="685" spans="1:21" x14ac:dyDescent="0.25">
      <c r="A685" t="s">
        <v>56</v>
      </c>
      <c r="B685">
        <v>0.16414599999999999</v>
      </c>
      <c r="C685">
        <v>4.9890999999999998E-2</v>
      </c>
      <c r="D685">
        <v>548</v>
      </c>
      <c r="E685">
        <v>0.167769</v>
      </c>
      <c r="F685">
        <v>6.9094000000000003E-2</v>
      </c>
      <c r="G685">
        <v>105.7869</v>
      </c>
      <c r="H685">
        <v>20</v>
      </c>
      <c r="I685">
        <v>2115</v>
      </c>
      <c r="J685">
        <v>1.3587849999999999</v>
      </c>
      <c r="K685">
        <v>29.767849999999999</v>
      </c>
      <c r="L685">
        <v>1.3915839999999999</v>
      </c>
      <c r="M685">
        <v>76.019069999999999</v>
      </c>
      <c r="N685">
        <v>76.919520000000006</v>
      </c>
      <c r="O685">
        <v>75.118610000000004</v>
      </c>
      <c r="P685">
        <v>1.836E-3</v>
      </c>
      <c r="Q685">
        <v>1.3910000000000001E-3</v>
      </c>
      <c r="R685">
        <v>1.1596299999999999</v>
      </c>
      <c r="S685">
        <v>1.0232810000000001</v>
      </c>
      <c r="T685">
        <v>0.99481299999999995</v>
      </c>
      <c r="U685">
        <v>21.907699999999998</v>
      </c>
    </row>
    <row r="686" spans="1:21" x14ac:dyDescent="0.25">
      <c r="A686" t="s">
        <v>57</v>
      </c>
      <c r="B686">
        <v>35.034260000000003</v>
      </c>
      <c r="E686">
        <v>35.807540000000003</v>
      </c>
      <c r="F686">
        <v>60.259799999999998</v>
      </c>
    </row>
    <row r="687" spans="1:21" x14ac:dyDescent="0.25">
      <c r="A687" t="s">
        <v>58</v>
      </c>
      <c r="B687">
        <v>5.4970999999999999E-2</v>
      </c>
      <c r="C687">
        <v>3.116E-2</v>
      </c>
      <c r="D687">
        <v>342</v>
      </c>
      <c r="E687">
        <v>5.6184999999999999E-2</v>
      </c>
      <c r="F687">
        <v>3.1583E-2</v>
      </c>
      <c r="G687">
        <v>22.151620000000001</v>
      </c>
      <c r="H687">
        <v>20</v>
      </c>
      <c r="I687">
        <v>443</v>
      </c>
      <c r="J687">
        <v>0.38118999999999997</v>
      </c>
      <c r="K687">
        <v>8.3509899999999995</v>
      </c>
      <c r="L687">
        <v>1.6051169999999999</v>
      </c>
      <c r="M687">
        <v>13.80063</v>
      </c>
      <c r="N687">
        <v>13.80063</v>
      </c>
      <c r="O687">
        <v>0</v>
      </c>
      <c r="P687">
        <v>8.9499999999999996E-4</v>
      </c>
      <c r="Q687">
        <v>4.9100000000000001E-4</v>
      </c>
      <c r="R687">
        <v>1.1012900000000001</v>
      </c>
      <c r="S687">
        <v>1.051982</v>
      </c>
      <c r="T687">
        <v>0.96560800000000002</v>
      </c>
      <c r="U687">
        <v>21.907699999999998</v>
      </c>
    </row>
    <row r="688" spans="1:21" x14ac:dyDescent="0.25">
      <c r="A688" t="s">
        <v>59</v>
      </c>
      <c r="B688">
        <v>2.5776919999999999</v>
      </c>
      <c r="C688">
        <v>7.0106000000000002E-2</v>
      </c>
      <c r="D688">
        <v>372</v>
      </c>
      <c r="E688">
        <v>2.6345869999999998</v>
      </c>
      <c r="F688">
        <v>0.51655799999999996</v>
      </c>
      <c r="G688">
        <v>1060.9010000000001</v>
      </c>
      <c r="H688">
        <v>20</v>
      </c>
      <c r="I688">
        <v>21144</v>
      </c>
      <c r="J688">
        <v>42.183309999999999</v>
      </c>
      <c r="K688">
        <v>924.13930000000005</v>
      </c>
      <c r="L688">
        <v>7.7572809999999999</v>
      </c>
      <c r="M688">
        <v>136.762</v>
      </c>
      <c r="N688">
        <v>146.2706</v>
      </c>
      <c r="O688">
        <v>127.2534</v>
      </c>
      <c r="P688">
        <v>4.0863999999999998E-2</v>
      </c>
      <c r="Q688">
        <v>2.0291E-2</v>
      </c>
      <c r="R688">
        <v>1.376495</v>
      </c>
      <c r="S688">
        <v>0.95547499999999996</v>
      </c>
      <c r="T688">
        <v>0.96577400000000002</v>
      </c>
      <c r="U688">
        <v>21.907699999999998</v>
      </c>
    </row>
    <row r="689" spans="1:21" x14ac:dyDescent="0.25">
      <c r="A689" t="s">
        <v>60</v>
      </c>
      <c r="B689">
        <v>4.1263319999999997</v>
      </c>
      <c r="C689">
        <v>0.23568700000000001</v>
      </c>
      <c r="D689">
        <v>952</v>
      </c>
      <c r="E689">
        <v>4.2174079999999998</v>
      </c>
      <c r="F689">
        <v>0.54805899999999996</v>
      </c>
      <c r="G689">
        <v>192.17179999999999</v>
      </c>
      <c r="H689">
        <v>20</v>
      </c>
      <c r="I689">
        <v>3841</v>
      </c>
      <c r="J689">
        <v>8.1761769999999991</v>
      </c>
      <c r="K689">
        <v>179.12119999999999</v>
      </c>
      <c r="L689">
        <v>14.72517</v>
      </c>
      <c r="M689">
        <v>13.050560000000001</v>
      </c>
      <c r="N689">
        <v>13.60061</v>
      </c>
      <c r="O689">
        <v>12.50052</v>
      </c>
      <c r="P689">
        <v>5.262E-2</v>
      </c>
      <c r="Q689">
        <v>2.8864000000000001E-2</v>
      </c>
      <c r="R689">
        <v>1.4173389999999999</v>
      </c>
      <c r="S689">
        <v>1.0094989999999999</v>
      </c>
      <c r="T689">
        <v>0.99887400000000004</v>
      </c>
      <c r="U689">
        <v>21.907699999999998</v>
      </c>
    </row>
    <row r="690" spans="1:21" x14ac:dyDescent="0.25">
      <c r="A690" t="s">
        <v>17</v>
      </c>
      <c r="B690">
        <v>97.840459999999993</v>
      </c>
      <c r="E690">
        <v>100</v>
      </c>
      <c r="F690">
        <v>99.999989999999997</v>
      </c>
    </row>
    <row r="691" spans="1:21" x14ac:dyDescent="0.25">
      <c r="A691" t="s">
        <v>80</v>
      </c>
      <c r="B691" t="s">
        <v>0</v>
      </c>
    </row>
    <row r="692" spans="1:21" x14ac:dyDescent="0.25">
      <c r="A692" t="s">
        <v>4</v>
      </c>
      <c r="B692">
        <v>5.4648820000000002</v>
      </c>
    </row>
    <row r="693" spans="1:21" x14ac:dyDescent="0.25">
      <c r="A693" t="s">
        <v>5</v>
      </c>
      <c r="B693">
        <v>1.1299729999999999</v>
      </c>
    </row>
    <row r="694" spans="1:21" x14ac:dyDescent="0.25">
      <c r="A694" t="s">
        <v>6</v>
      </c>
      <c r="B694">
        <v>2.4089209999999999</v>
      </c>
    </row>
    <row r="695" spans="1:21" x14ac:dyDescent="0.25">
      <c r="A695" t="s">
        <v>7</v>
      </c>
      <c r="B695">
        <v>4.0621999999999998E-2</v>
      </c>
    </row>
    <row r="696" spans="1:21" x14ac:dyDescent="0.25">
      <c r="A696" t="s">
        <v>8</v>
      </c>
      <c r="B696">
        <v>0.68152000000000001</v>
      </c>
    </row>
    <row r="697" spans="1:21" x14ac:dyDescent="0.25">
      <c r="A697" t="s">
        <v>9</v>
      </c>
      <c r="B697">
        <v>38.589570000000002</v>
      </c>
    </row>
    <row r="698" spans="1:21" x14ac:dyDescent="0.25">
      <c r="A698" t="s">
        <v>10</v>
      </c>
      <c r="B698">
        <v>1.896649</v>
      </c>
    </row>
    <row r="699" spans="1:21" x14ac:dyDescent="0.25">
      <c r="A699" t="s">
        <v>11</v>
      </c>
      <c r="B699">
        <v>2.830597</v>
      </c>
    </row>
    <row r="700" spans="1:21" x14ac:dyDescent="0.25">
      <c r="A700" t="s">
        <v>12</v>
      </c>
      <c r="B700">
        <v>37.178739999999998</v>
      </c>
    </row>
    <row r="701" spans="1:21" x14ac:dyDescent="0.25">
      <c r="A701" t="s">
        <v>13</v>
      </c>
      <c r="B701">
        <v>0.204316</v>
      </c>
    </row>
    <row r="702" spans="1:21" x14ac:dyDescent="0.25">
      <c r="A702" t="s">
        <v>14</v>
      </c>
      <c r="B702">
        <v>9.1694999999999999E-2</v>
      </c>
    </row>
    <row r="703" spans="1:21" x14ac:dyDescent="0.25">
      <c r="A703" t="s">
        <v>15</v>
      </c>
      <c r="B703">
        <v>2.878012</v>
      </c>
    </row>
    <row r="704" spans="1:21" x14ac:dyDescent="0.25">
      <c r="A704" t="s">
        <v>16</v>
      </c>
      <c r="B704">
        <v>4.444966</v>
      </c>
    </row>
    <row r="705" spans="1:21" x14ac:dyDescent="0.25">
      <c r="A705" t="s">
        <v>17</v>
      </c>
      <c r="B705">
        <v>97.840469999999996</v>
      </c>
    </row>
    <row r="707" spans="1:21" x14ac:dyDescent="0.25">
      <c r="B707" t="s">
        <v>102</v>
      </c>
    </row>
    <row r="708" spans="1:21" x14ac:dyDescent="0.25">
      <c r="A708" t="s">
        <v>47</v>
      </c>
      <c r="B708">
        <v>4.0288890000000004</v>
      </c>
      <c r="C708">
        <v>0.258571</v>
      </c>
      <c r="D708">
        <v>668</v>
      </c>
      <c r="E708">
        <v>4.1249180000000001</v>
      </c>
      <c r="F708">
        <v>4.8259819999999998</v>
      </c>
      <c r="G708">
        <v>405.54199999999997</v>
      </c>
      <c r="H708">
        <v>10</v>
      </c>
      <c r="I708">
        <v>4050</v>
      </c>
      <c r="J708">
        <v>19.645209999999999</v>
      </c>
      <c r="K708">
        <v>389.64109999999999</v>
      </c>
      <c r="L708">
        <v>25.50431</v>
      </c>
      <c r="M708">
        <v>15.900919999999999</v>
      </c>
      <c r="N708">
        <v>21.001460000000002</v>
      </c>
      <c r="O708">
        <v>10.800380000000001</v>
      </c>
      <c r="P708">
        <v>0.28504299999999999</v>
      </c>
      <c r="Q708">
        <v>1.0876E-2</v>
      </c>
      <c r="R708">
        <v>0.96904299999999999</v>
      </c>
      <c r="S708">
        <v>3.8252069999999998</v>
      </c>
      <c r="T708">
        <v>1.0054190000000001</v>
      </c>
      <c r="U708">
        <v>19.8339</v>
      </c>
    </row>
    <row r="709" spans="1:21" x14ac:dyDescent="0.25">
      <c r="A709" t="s">
        <v>48</v>
      </c>
      <c r="B709">
        <v>0.72933000000000003</v>
      </c>
      <c r="C709">
        <v>4.2972999999999997E-2</v>
      </c>
      <c r="D709">
        <v>203</v>
      </c>
      <c r="E709">
        <v>0.74671399999999999</v>
      </c>
      <c r="F709">
        <v>0.82635000000000003</v>
      </c>
      <c r="G709">
        <v>171.99760000000001</v>
      </c>
      <c r="H709">
        <v>20</v>
      </c>
      <c r="I709">
        <v>3438</v>
      </c>
      <c r="J709">
        <v>7.9332279999999997</v>
      </c>
      <c r="K709">
        <v>157.34690000000001</v>
      </c>
      <c r="L709">
        <v>11.73987</v>
      </c>
      <c r="M709">
        <v>14.65072</v>
      </c>
      <c r="N709">
        <v>16.300879999999999</v>
      </c>
      <c r="O709">
        <v>13.00056</v>
      </c>
      <c r="P709">
        <v>1.6246E-2</v>
      </c>
      <c r="Q709">
        <v>2.8019999999999998E-3</v>
      </c>
      <c r="R709">
        <v>0.95095399999999997</v>
      </c>
      <c r="S709">
        <v>2.7437659999999999</v>
      </c>
      <c r="T709">
        <v>1.0016940000000001</v>
      </c>
      <c r="U709">
        <v>19.8339</v>
      </c>
    </row>
    <row r="710" spans="1:21" x14ac:dyDescent="0.25">
      <c r="A710" t="s">
        <v>49</v>
      </c>
      <c r="B710">
        <v>1.257695</v>
      </c>
      <c r="C710">
        <v>4.4644000000000003E-2</v>
      </c>
      <c r="D710">
        <v>166</v>
      </c>
      <c r="E710">
        <v>1.2876719999999999</v>
      </c>
      <c r="F710">
        <v>1.2836430000000001</v>
      </c>
      <c r="G710">
        <v>461.25099999999998</v>
      </c>
      <c r="H710">
        <v>20</v>
      </c>
      <c r="I710">
        <v>9211</v>
      </c>
      <c r="J710">
        <v>21.977460000000001</v>
      </c>
      <c r="K710">
        <v>435.89890000000003</v>
      </c>
      <c r="L710">
        <v>18.193770000000001</v>
      </c>
      <c r="M710">
        <v>25.352129999999999</v>
      </c>
      <c r="N710">
        <v>27.30246</v>
      </c>
      <c r="O710">
        <v>23.401810000000001</v>
      </c>
      <c r="P710">
        <v>4.9133000000000003E-2</v>
      </c>
      <c r="Q710">
        <v>6.2979999999999998E-3</v>
      </c>
      <c r="R710">
        <v>0.98517399999999999</v>
      </c>
      <c r="S710">
        <v>2.0363000000000002</v>
      </c>
      <c r="T710">
        <v>1.0056879999999999</v>
      </c>
      <c r="U710">
        <v>19.8339</v>
      </c>
    </row>
    <row r="711" spans="1:21" x14ac:dyDescent="0.25">
      <c r="A711" t="s">
        <v>50</v>
      </c>
      <c r="B711">
        <v>2.5690000000000001E-3</v>
      </c>
      <c r="C711">
        <v>1.2311000000000001E-2</v>
      </c>
      <c r="D711">
        <v>147</v>
      </c>
      <c r="E711">
        <v>2.6310000000000001E-3</v>
      </c>
      <c r="F711">
        <v>2.519E-3</v>
      </c>
      <c r="G711">
        <v>37.354599999999998</v>
      </c>
      <c r="H711">
        <v>20</v>
      </c>
      <c r="I711">
        <v>747</v>
      </c>
      <c r="J711">
        <v>6.0517000000000001E-2</v>
      </c>
      <c r="K711">
        <v>1.200291</v>
      </c>
      <c r="L711">
        <v>1.033199</v>
      </c>
      <c r="M711">
        <v>36.154310000000002</v>
      </c>
      <c r="N711">
        <v>37.004519999999999</v>
      </c>
      <c r="O711">
        <v>35.304110000000001</v>
      </c>
      <c r="P711">
        <v>7.7000000000000001E-5</v>
      </c>
      <c r="Q711">
        <v>1.5999999999999999E-5</v>
      </c>
      <c r="R711">
        <v>0.96145800000000003</v>
      </c>
      <c r="S711">
        <v>1.6401760000000001</v>
      </c>
      <c r="T711">
        <v>0.99365099999999995</v>
      </c>
      <c r="U711">
        <v>19.8339</v>
      </c>
    </row>
    <row r="712" spans="1:21" x14ac:dyDescent="0.25">
      <c r="A712" t="s">
        <v>51</v>
      </c>
      <c r="B712">
        <v>0.57318899999999995</v>
      </c>
      <c r="C712">
        <v>3.5587000000000001E-2</v>
      </c>
      <c r="D712">
        <v>183</v>
      </c>
      <c r="E712">
        <v>0.58685100000000001</v>
      </c>
      <c r="F712">
        <v>0.40371499999999999</v>
      </c>
      <c r="G712">
        <v>337.77609999999999</v>
      </c>
      <c r="H712">
        <v>10</v>
      </c>
      <c r="I712">
        <v>3374</v>
      </c>
      <c r="J712">
        <v>15.24062</v>
      </c>
      <c r="K712">
        <v>302.28100000000001</v>
      </c>
      <c r="L712">
        <v>9.516133</v>
      </c>
      <c r="M712">
        <v>35.495100000000001</v>
      </c>
      <c r="N712">
        <v>38.404870000000003</v>
      </c>
      <c r="O712">
        <v>32.00338</v>
      </c>
      <c r="P712">
        <v>4.8691999999999999E-2</v>
      </c>
      <c r="Q712">
        <v>4.9370000000000004E-3</v>
      </c>
      <c r="R712">
        <v>1.023015</v>
      </c>
      <c r="S712">
        <v>1.147851</v>
      </c>
      <c r="T712">
        <v>0.98914899999999994</v>
      </c>
      <c r="U712">
        <v>19.8339</v>
      </c>
    </row>
    <row r="713" spans="1:21" x14ac:dyDescent="0.25">
      <c r="A713" t="s">
        <v>52</v>
      </c>
      <c r="B713">
        <v>16.810549999999999</v>
      </c>
      <c r="C713">
        <v>0.35357699999999997</v>
      </c>
      <c r="D713">
        <v>224</v>
      </c>
      <c r="E713">
        <v>17.21124</v>
      </c>
      <c r="F713">
        <v>14.94595</v>
      </c>
      <c r="G713">
        <v>2690.8339999999998</v>
      </c>
      <c r="H713">
        <v>20</v>
      </c>
      <c r="I713">
        <v>53343</v>
      </c>
      <c r="J713">
        <v>135.17679999999999</v>
      </c>
      <c r="K713">
        <v>2681.0830000000001</v>
      </c>
      <c r="L713">
        <v>275.97390000000001</v>
      </c>
      <c r="M713">
        <v>9.7503200000000003</v>
      </c>
      <c r="N713">
        <v>11.20041</v>
      </c>
      <c r="O713">
        <v>8.3002269999999996</v>
      </c>
      <c r="P713">
        <v>0.804728</v>
      </c>
      <c r="Q713">
        <v>0.121318</v>
      </c>
      <c r="R713">
        <v>0.99820900000000001</v>
      </c>
      <c r="S713">
        <v>1.3902699999999999</v>
      </c>
      <c r="T713">
        <v>1.0102340000000001</v>
      </c>
      <c r="U713">
        <v>19.8339</v>
      </c>
    </row>
    <row r="714" spans="1:21" x14ac:dyDescent="0.25">
      <c r="A714" t="s">
        <v>53</v>
      </c>
      <c r="B714">
        <v>1.3776409999999999</v>
      </c>
      <c r="C714">
        <v>3.2113000000000003E-2</v>
      </c>
      <c r="D714">
        <v>113</v>
      </c>
      <c r="E714">
        <v>1.4104779999999999</v>
      </c>
      <c r="F714">
        <v>0.94655100000000003</v>
      </c>
      <c r="G714">
        <v>1140.0730000000001</v>
      </c>
      <c r="H714">
        <v>20</v>
      </c>
      <c r="I714">
        <v>22716</v>
      </c>
      <c r="J714">
        <v>54.440179999999998</v>
      </c>
      <c r="K714">
        <v>1079.761</v>
      </c>
      <c r="L714">
        <v>18.902909999999999</v>
      </c>
      <c r="M714">
        <v>60.312049999999999</v>
      </c>
      <c r="N714">
        <v>64.213610000000003</v>
      </c>
      <c r="O714">
        <v>56.410499999999999</v>
      </c>
      <c r="P714">
        <v>0.106184</v>
      </c>
      <c r="Q714">
        <v>1.265E-2</v>
      </c>
      <c r="R714">
        <v>1.0023299999999999</v>
      </c>
      <c r="S714">
        <v>1.1040570000000001</v>
      </c>
      <c r="T714">
        <v>0.98428300000000002</v>
      </c>
      <c r="U714">
        <v>19.8339</v>
      </c>
    </row>
    <row r="715" spans="1:21" x14ac:dyDescent="0.25">
      <c r="A715" t="s">
        <v>54</v>
      </c>
      <c r="B715">
        <v>2.1635689999999999</v>
      </c>
      <c r="C715">
        <v>7.8942999999999999E-2</v>
      </c>
      <c r="D715">
        <v>326</v>
      </c>
      <c r="E715">
        <v>2.2151380000000001</v>
      </c>
      <c r="F715">
        <v>1.0845100000000001</v>
      </c>
      <c r="G715">
        <v>470.07810000000001</v>
      </c>
      <c r="H715">
        <v>20</v>
      </c>
      <c r="I715">
        <v>9387</v>
      </c>
      <c r="J715">
        <v>22.021609999999999</v>
      </c>
      <c r="K715">
        <v>436.77440000000001</v>
      </c>
      <c r="L715">
        <v>14.11487</v>
      </c>
      <c r="M715">
        <v>33.303750000000001</v>
      </c>
      <c r="N715">
        <v>38.404870000000003</v>
      </c>
      <c r="O715">
        <v>28.202629999999999</v>
      </c>
      <c r="P715">
        <v>6.1121000000000002E-2</v>
      </c>
      <c r="Q715">
        <v>1.9033000000000001E-2</v>
      </c>
      <c r="R715">
        <v>1.13181</v>
      </c>
      <c r="S715">
        <v>1.017393</v>
      </c>
      <c r="T715">
        <v>0.98773900000000003</v>
      </c>
      <c r="U715">
        <v>19.8339</v>
      </c>
    </row>
    <row r="716" spans="1:21" x14ac:dyDescent="0.25">
      <c r="A716" t="s">
        <v>55</v>
      </c>
      <c r="B716">
        <v>29.024809999999999</v>
      </c>
      <c r="C716">
        <v>0.98273200000000005</v>
      </c>
      <c r="D716">
        <v>2636</v>
      </c>
      <c r="E716">
        <v>29.716619999999999</v>
      </c>
      <c r="F716">
        <v>14.31216</v>
      </c>
      <c r="G716">
        <v>1090.913</v>
      </c>
      <c r="H716">
        <v>20</v>
      </c>
      <c r="I716">
        <v>21740</v>
      </c>
      <c r="J716">
        <v>51.648859999999999</v>
      </c>
      <c r="K716">
        <v>1024.3979999999999</v>
      </c>
      <c r="L716">
        <v>16.40108</v>
      </c>
      <c r="M716">
        <v>66.514719999999997</v>
      </c>
      <c r="N716">
        <v>72.517349999999993</v>
      </c>
      <c r="O716">
        <v>60.512079999999997</v>
      </c>
      <c r="P716">
        <v>0.54472299999999996</v>
      </c>
      <c r="Q716">
        <v>0.25800600000000001</v>
      </c>
      <c r="R716">
        <v>1.1130660000000001</v>
      </c>
      <c r="S716">
        <v>1.0113019999999999</v>
      </c>
      <c r="T716">
        <v>0.99878199999999995</v>
      </c>
      <c r="U716">
        <v>19.8339</v>
      </c>
    </row>
    <row r="717" spans="1:21" x14ac:dyDescent="0.25">
      <c r="A717" t="s">
        <v>56</v>
      </c>
      <c r="B717">
        <v>0.16678999999999999</v>
      </c>
      <c r="C717">
        <v>5.2946E-2</v>
      </c>
      <c r="D717">
        <v>582</v>
      </c>
      <c r="E717">
        <v>0.170766</v>
      </c>
      <c r="F717">
        <v>7.0252999999999996E-2</v>
      </c>
      <c r="G717">
        <v>97.481350000000006</v>
      </c>
      <c r="H717">
        <v>20</v>
      </c>
      <c r="I717">
        <v>1949</v>
      </c>
      <c r="J717">
        <v>1.3797140000000001</v>
      </c>
      <c r="K717">
        <v>27.365120000000001</v>
      </c>
      <c r="L717">
        <v>1.390282</v>
      </c>
      <c r="M717">
        <v>70.116230000000002</v>
      </c>
      <c r="N717">
        <v>71.51688</v>
      </c>
      <c r="O717">
        <v>68.715580000000003</v>
      </c>
      <c r="P717">
        <v>1.864E-3</v>
      </c>
      <c r="Q717">
        <v>1.4120000000000001E-3</v>
      </c>
      <c r="R717">
        <v>1.160307</v>
      </c>
      <c r="S717">
        <v>1.023261</v>
      </c>
      <c r="T717">
        <v>0.99494300000000002</v>
      </c>
      <c r="U717">
        <v>19.8339</v>
      </c>
    </row>
    <row r="718" spans="1:21" x14ac:dyDescent="0.25">
      <c r="A718" t="s">
        <v>57</v>
      </c>
      <c r="B718">
        <v>34.999540000000003</v>
      </c>
      <c r="E718">
        <v>35.833759999999998</v>
      </c>
      <c r="F718">
        <v>60.239249999999998</v>
      </c>
    </row>
    <row r="719" spans="1:21" x14ac:dyDescent="0.25">
      <c r="A719" t="s">
        <v>58</v>
      </c>
      <c r="B719">
        <v>5.2345000000000003E-2</v>
      </c>
      <c r="C719">
        <v>3.2614999999999998E-2</v>
      </c>
      <c r="D719">
        <v>360</v>
      </c>
      <c r="E719">
        <v>5.3592000000000001E-2</v>
      </c>
      <c r="F719">
        <v>3.0093000000000002E-2</v>
      </c>
      <c r="G719">
        <v>19.701280000000001</v>
      </c>
      <c r="H719">
        <v>20</v>
      </c>
      <c r="I719">
        <v>394</v>
      </c>
      <c r="J719">
        <v>0.36305300000000001</v>
      </c>
      <c r="K719">
        <v>7.2007649999999996</v>
      </c>
      <c r="L719">
        <v>1.5760369999999999</v>
      </c>
      <c r="M719">
        <v>12.50052</v>
      </c>
      <c r="N719">
        <v>12.50052</v>
      </c>
      <c r="O719">
        <v>0</v>
      </c>
      <c r="P719">
        <v>8.52E-4</v>
      </c>
      <c r="Q719">
        <v>4.6799999999999999E-4</v>
      </c>
      <c r="R719">
        <v>1.1018269999999999</v>
      </c>
      <c r="S719">
        <v>1.0516049999999999</v>
      </c>
      <c r="T719">
        <v>0.96527399999999997</v>
      </c>
      <c r="U719">
        <v>19.8339</v>
      </c>
    </row>
    <row r="720" spans="1:21" x14ac:dyDescent="0.25">
      <c r="A720" t="s">
        <v>59</v>
      </c>
      <c r="B720">
        <v>2.471292</v>
      </c>
      <c r="C720">
        <v>7.1510000000000004E-2</v>
      </c>
      <c r="D720">
        <v>385</v>
      </c>
      <c r="E720">
        <v>2.530195</v>
      </c>
      <c r="F720">
        <v>0.495558</v>
      </c>
      <c r="G720">
        <v>922.29859999999996</v>
      </c>
      <c r="H720">
        <v>20</v>
      </c>
      <c r="I720">
        <v>18390</v>
      </c>
      <c r="J720">
        <v>40.450989999999997</v>
      </c>
      <c r="K720">
        <v>802.30089999999996</v>
      </c>
      <c r="L720">
        <v>7.6859710000000003</v>
      </c>
      <c r="M720">
        <v>119.99769999999999</v>
      </c>
      <c r="N720">
        <v>127.1533</v>
      </c>
      <c r="O720">
        <v>112.842</v>
      </c>
      <c r="P720">
        <v>3.9185999999999999E-2</v>
      </c>
      <c r="Q720">
        <v>1.9458E-2</v>
      </c>
      <c r="R720">
        <v>1.377173</v>
      </c>
      <c r="S720">
        <v>0.955125</v>
      </c>
      <c r="T720">
        <v>0.96543500000000004</v>
      </c>
      <c r="U720">
        <v>19.8339</v>
      </c>
    </row>
    <row r="721" spans="1:21" x14ac:dyDescent="0.25">
      <c r="A721" t="s">
        <v>60</v>
      </c>
      <c r="B721">
        <v>4.0137520000000002</v>
      </c>
      <c r="C721">
        <v>0.24244299999999999</v>
      </c>
      <c r="D721">
        <v>981</v>
      </c>
      <c r="E721">
        <v>4.1094210000000002</v>
      </c>
      <c r="F721">
        <v>0.53345299999999995</v>
      </c>
      <c r="G721">
        <v>169.04429999999999</v>
      </c>
      <c r="H721">
        <v>20</v>
      </c>
      <c r="I721">
        <v>3379</v>
      </c>
      <c r="J721">
        <v>7.9507209999999997</v>
      </c>
      <c r="K721">
        <v>157.69380000000001</v>
      </c>
      <c r="L721">
        <v>14.89321</v>
      </c>
      <c r="M721">
        <v>11.350429999999999</v>
      </c>
      <c r="N721">
        <v>12.20049</v>
      </c>
      <c r="O721">
        <v>10.500360000000001</v>
      </c>
      <c r="P721">
        <v>5.1168999999999999E-2</v>
      </c>
      <c r="Q721">
        <v>2.8067999999999999E-2</v>
      </c>
      <c r="R721">
        <v>1.4179630000000001</v>
      </c>
      <c r="S721">
        <v>1.0093479999999999</v>
      </c>
      <c r="T721">
        <v>0.99886900000000001</v>
      </c>
      <c r="U721">
        <v>19.8339</v>
      </c>
    </row>
    <row r="722" spans="1:21" x14ac:dyDescent="0.25">
      <c r="A722" t="s">
        <v>17</v>
      </c>
      <c r="B722">
        <v>97.671970000000002</v>
      </c>
      <c r="E722">
        <v>99.999989999999997</v>
      </c>
      <c r="F722">
        <v>100</v>
      </c>
    </row>
    <row r="723" spans="1:21" x14ac:dyDescent="0.25">
      <c r="A723" t="s">
        <v>80</v>
      </c>
      <c r="B723" t="s">
        <v>0</v>
      </c>
    </row>
    <row r="724" spans="1:21" x14ac:dyDescent="0.25">
      <c r="A724" t="s">
        <v>4</v>
      </c>
      <c r="B724">
        <v>5.4308579999999997</v>
      </c>
    </row>
    <row r="725" spans="1:21" x14ac:dyDescent="0.25">
      <c r="A725" t="s">
        <v>5</v>
      </c>
      <c r="B725">
        <v>1.2094469999999999</v>
      </c>
    </row>
    <row r="726" spans="1:21" x14ac:dyDescent="0.25">
      <c r="A726" t="s">
        <v>6</v>
      </c>
      <c r="B726">
        <v>2.3764059999999998</v>
      </c>
    </row>
    <row r="727" spans="1:21" x14ac:dyDescent="0.25">
      <c r="A727" t="s">
        <v>7</v>
      </c>
      <c r="B727">
        <v>5.4970000000000001E-3</v>
      </c>
    </row>
    <row r="728" spans="1:21" x14ac:dyDescent="0.25">
      <c r="A728" t="s">
        <v>8</v>
      </c>
      <c r="B728">
        <v>0.69047000000000003</v>
      </c>
    </row>
    <row r="729" spans="1:21" x14ac:dyDescent="0.25">
      <c r="A729" t="s">
        <v>9</v>
      </c>
      <c r="B729">
        <v>38.519880000000001</v>
      </c>
    </row>
    <row r="730" spans="1:21" x14ac:dyDescent="0.25">
      <c r="A730" t="s">
        <v>10</v>
      </c>
      <c r="B730">
        <v>1.9275960000000001</v>
      </c>
    </row>
    <row r="731" spans="1:21" x14ac:dyDescent="0.25">
      <c r="A731" t="s">
        <v>11</v>
      </c>
      <c r="B731">
        <v>2.793679</v>
      </c>
    </row>
    <row r="732" spans="1:21" x14ac:dyDescent="0.25">
      <c r="A732" t="s">
        <v>12</v>
      </c>
      <c r="B732">
        <v>37.340310000000002</v>
      </c>
    </row>
    <row r="733" spans="1:21" x14ac:dyDescent="0.25">
      <c r="A733" t="s">
        <v>13</v>
      </c>
      <c r="B733">
        <v>0.20760799999999999</v>
      </c>
    </row>
    <row r="734" spans="1:21" x14ac:dyDescent="0.25">
      <c r="A734" t="s">
        <v>14</v>
      </c>
      <c r="B734">
        <v>8.7314000000000003E-2</v>
      </c>
    </row>
    <row r="735" spans="1:21" x14ac:dyDescent="0.25">
      <c r="A735" t="s">
        <v>15</v>
      </c>
      <c r="B735">
        <v>2.7592150000000002</v>
      </c>
    </row>
    <row r="736" spans="1:21" x14ac:dyDescent="0.25">
      <c r="A736" t="s">
        <v>16</v>
      </c>
      <c r="B736">
        <v>4.3236939999999997</v>
      </c>
    </row>
    <row r="737" spans="1:21" x14ac:dyDescent="0.25">
      <c r="A737" t="s">
        <v>17</v>
      </c>
      <c r="B737">
        <v>97.671980000000005</v>
      </c>
    </row>
    <row r="739" spans="1:21" x14ac:dyDescent="0.25">
      <c r="B739" t="s">
        <v>103</v>
      </c>
    </row>
    <row r="740" spans="1:21" x14ac:dyDescent="0.25">
      <c r="A740" t="s">
        <v>47</v>
      </c>
      <c r="B740">
        <v>4.0759040000000004</v>
      </c>
      <c r="C740">
        <v>0.25991399999999998</v>
      </c>
      <c r="D740">
        <v>602</v>
      </c>
      <c r="E740">
        <v>4.1558450000000002</v>
      </c>
      <c r="F740">
        <v>4.8638279999999998</v>
      </c>
      <c r="G740">
        <v>404.53930000000003</v>
      </c>
      <c r="H740">
        <v>10</v>
      </c>
      <c r="I740">
        <v>4040</v>
      </c>
      <c r="J740">
        <v>19.778849999999998</v>
      </c>
      <c r="K740">
        <v>391.83870000000002</v>
      </c>
      <c r="L740">
        <v>31.851990000000001</v>
      </c>
      <c r="M740">
        <v>12.7006</v>
      </c>
      <c r="N740">
        <v>17.200980000000001</v>
      </c>
      <c r="O740">
        <v>8.2002220000000001</v>
      </c>
      <c r="P740">
        <v>0.28698200000000001</v>
      </c>
      <c r="Q740">
        <v>1.095E-2</v>
      </c>
      <c r="R740">
        <v>0.96906700000000001</v>
      </c>
      <c r="S740">
        <v>3.8439890000000001</v>
      </c>
      <c r="T740">
        <v>1.005439</v>
      </c>
      <c r="U740">
        <v>19.811</v>
      </c>
    </row>
    <row r="741" spans="1:21" x14ac:dyDescent="0.25">
      <c r="A741" t="s">
        <v>48</v>
      </c>
      <c r="B741">
        <v>0.68115400000000004</v>
      </c>
      <c r="C741">
        <v>4.1395000000000001E-2</v>
      </c>
      <c r="D741">
        <v>190</v>
      </c>
      <c r="E741">
        <v>0.69451300000000005</v>
      </c>
      <c r="F741">
        <v>0.768845</v>
      </c>
      <c r="G741">
        <v>158.73310000000001</v>
      </c>
      <c r="H741">
        <v>20</v>
      </c>
      <c r="I741">
        <v>3173</v>
      </c>
      <c r="J741">
        <v>7.3738099999999998</v>
      </c>
      <c r="K741">
        <v>146.08260000000001</v>
      </c>
      <c r="L741">
        <v>12.54754</v>
      </c>
      <c r="M741">
        <v>12.650539999999999</v>
      </c>
      <c r="N741">
        <v>14.30067</v>
      </c>
      <c r="O741">
        <v>11.000400000000001</v>
      </c>
      <c r="P741">
        <v>1.5101E-2</v>
      </c>
      <c r="Q741">
        <v>2.6050000000000001E-3</v>
      </c>
      <c r="R741">
        <v>0.95098099999999997</v>
      </c>
      <c r="S741">
        <v>2.7568429999999999</v>
      </c>
      <c r="T741">
        <v>1.001722</v>
      </c>
      <c r="U741">
        <v>19.811</v>
      </c>
    </row>
    <row r="742" spans="1:21" x14ac:dyDescent="0.25">
      <c r="A742" t="s">
        <v>49</v>
      </c>
      <c r="B742">
        <v>1.291536</v>
      </c>
      <c r="C742">
        <v>4.5411E-2</v>
      </c>
      <c r="D742">
        <v>169</v>
      </c>
      <c r="E742">
        <v>1.316867</v>
      </c>
      <c r="F742">
        <v>1.3131949999999999</v>
      </c>
      <c r="G742">
        <v>471.78339999999997</v>
      </c>
      <c r="H742">
        <v>20</v>
      </c>
      <c r="I742">
        <v>9421</v>
      </c>
      <c r="J742">
        <v>22.491599999999998</v>
      </c>
      <c r="K742">
        <v>445.58109999999999</v>
      </c>
      <c r="L742">
        <v>18.00544</v>
      </c>
      <c r="M742">
        <v>26.202259999999999</v>
      </c>
      <c r="N742">
        <v>25.90221</v>
      </c>
      <c r="O742">
        <v>26.502320000000001</v>
      </c>
      <c r="P742">
        <v>5.0282E-2</v>
      </c>
      <c r="Q742">
        <v>6.4460000000000003E-3</v>
      </c>
      <c r="R742">
        <v>0.98520700000000005</v>
      </c>
      <c r="S742">
        <v>2.0431370000000002</v>
      </c>
      <c r="T742">
        <v>1.005754</v>
      </c>
      <c r="U742">
        <v>19.811</v>
      </c>
    </row>
    <row r="743" spans="1:21" x14ac:dyDescent="0.25">
      <c r="A743" t="s">
        <v>50</v>
      </c>
      <c r="B743">
        <v>8.4919999999999995E-3</v>
      </c>
      <c r="C743">
        <v>1.2418E-2</v>
      </c>
      <c r="D743">
        <v>145</v>
      </c>
      <c r="E743">
        <v>8.659E-3</v>
      </c>
      <c r="F743">
        <v>8.2950000000000003E-3</v>
      </c>
      <c r="G743">
        <v>39.055030000000002</v>
      </c>
      <c r="H743">
        <v>20</v>
      </c>
      <c r="I743">
        <v>781</v>
      </c>
      <c r="J743">
        <v>0.19943</v>
      </c>
      <c r="K743">
        <v>3.9509159999999999</v>
      </c>
      <c r="L743">
        <v>1.1125480000000001</v>
      </c>
      <c r="M743">
        <v>35.104120000000002</v>
      </c>
      <c r="N743">
        <v>39.005020000000002</v>
      </c>
      <c r="O743">
        <v>31.203209999999999</v>
      </c>
      <c r="P743">
        <v>2.5500000000000002E-4</v>
      </c>
      <c r="Q743">
        <v>5.3999999999999998E-5</v>
      </c>
      <c r="R743">
        <v>0.96149499999999999</v>
      </c>
      <c r="S743">
        <v>1.644835</v>
      </c>
      <c r="T743">
        <v>0.99377599999999999</v>
      </c>
      <c r="U743">
        <v>19.811</v>
      </c>
    </row>
    <row r="744" spans="1:21" x14ac:dyDescent="0.25">
      <c r="A744" t="s">
        <v>51</v>
      </c>
      <c r="B744">
        <v>0.56080399999999997</v>
      </c>
      <c r="C744">
        <v>3.5505000000000002E-2</v>
      </c>
      <c r="D744">
        <v>190</v>
      </c>
      <c r="E744">
        <v>0.57180299999999995</v>
      </c>
      <c r="F744">
        <v>0.39349800000000001</v>
      </c>
      <c r="G744">
        <v>334.36849999999998</v>
      </c>
      <c r="H744">
        <v>10</v>
      </c>
      <c r="I744">
        <v>3340</v>
      </c>
      <c r="J744">
        <v>14.939360000000001</v>
      </c>
      <c r="K744">
        <v>295.96370000000002</v>
      </c>
      <c r="L744">
        <v>8.70641</v>
      </c>
      <c r="M744">
        <v>38.404870000000003</v>
      </c>
      <c r="N744">
        <v>38.404870000000003</v>
      </c>
      <c r="O744">
        <v>38.404870000000003</v>
      </c>
      <c r="P744">
        <v>4.7729000000000001E-2</v>
      </c>
      <c r="Q744">
        <v>4.8399999999999997E-3</v>
      </c>
      <c r="R744">
        <v>1.0230859999999999</v>
      </c>
      <c r="S744">
        <v>1.145869</v>
      </c>
      <c r="T744">
        <v>0.98893600000000004</v>
      </c>
      <c r="U744">
        <v>19.811</v>
      </c>
    </row>
    <row r="745" spans="1:21" x14ac:dyDescent="0.25">
      <c r="A745" t="s">
        <v>52</v>
      </c>
      <c r="B745">
        <v>16.784089999999999</v>
      </c>
      <c r="C745">
        <v>0.35331400000000002</v>
      </c>
      <c r="D745">
        <v>217</v>
      </c>
      <c r="E745">
        <v>17.11327</v>
      </c>
      <c r="F745">
        <v>14.865970000000001</v>
      </c>
      <c r="G745">
        <v>2677.348</v>
      </c>
      <c r="H745">
        <v>20</v>
      </c>
      <c r="I745">
        <v>53078</v>
      </c>
      <c r="J745">
        <v>134.68520000000001</v>
      </c>
      <c r="K745">
        <v>2668.248</v>
      </c>
      <c r="L745">
        <v>294.20479999999998</v>
      </c>
      <c r="M745">
        <v>9.1002860000000005</v>
      </c>
      <c r="N745">
        <v>11.000400000000001</v>
      </c>
      <c r="O745">
        <v>7.2001710000000001</v>
      </c>
      <c r="P745">
        <v>0.80180099999999999</v>
      </c>
      <c r="Q745">
        <v>0.120877</v>
      </c>
      <c r="R745">
        <v>0.99825299999999995</v>
      </c>
      <c r="S745">
        <v>1.3932690000000001</v>
      </c>
      <c r="T745">
        <v>1.0103390000000001</v>
      </c>
      <c r="U745">
        <v>19.811</v>
      </c>
    </row>
    <row r="746" spans="1:21" x14ac:dyDescent="0.25">
      <c r="A746" t="s">
        <v>53</v>
      </c>
      <c r="B746">
        <v>1.3551679999999999</v>
      </c>
      <c r="C746">
        <v>3.1893999999999999E-2</v>
      </c>
      <c r="D746">
        <v>116</v>
      </c>
      <c r="E746">
        <v>1.3817470000000001</v>
      </c>
      <c r="F746">
        <v>0.92758799999999997</v>
      </c>
      <c r="G746">
        <v>1126.3710000000001</v>
      </c>
      <c r="H746">
        <v>20</v>
      </c>
      <c r="I746">
        <v>22444</v>
      </c>
      <c r="J746">
        <v>53.65493</v>
      </c>
      <c r="K746">
        <v>1062.9580000000001</v>
      </c>
      <c r="L746">
        <v>17.76239</v>
      </c>
      <c r="M746">
        <v>63.413269999999997</v>
      </c>
      <c r="N746">
        <v>65.013949999999994</v>
      </c>
      <c r="O746">
        <v>61.812609999999999</v>
      </c>
      <c r="P746">
        <v>0.104652</v>
      </c>
      <c r="Q746">
        <v>1.2468E-2</v>
      </c>
      <c r="R746">
        <v>1.0024059999999999</v>
      </c>
      <c r="S746">
        <v>1.102306</v>
      </c>
      <c r="T746">
        <v>0.98388799999999998</v>
      </c>
      <c r="U746">
        <v>19.811</v>
      </c>
    </row>
    <row r="747" spans="1:21" x14ac:dyDescent="0.25">
      <c r="A747" t="s">
        <v>54</v>
      </c>
      <c r="B747">
        <v>2.1382810000000001</v>
      </c>
      <c r="C747">
        <v>7.8888E-2</v>
      </c>
      <c r="D747">
        <v>339</v>
      </c>
      <c r="E747">
        <v>2.1802199999999998</v>
      </c>
      <c r="F747">
        <v>1.067779</v>
      </c>
      <c r="G747">
        <v>467.16910000000001</v>
      </c>
      <c r="H747">
        <v>20</v>
      </c>
      <c r="I747">
        <v>9329</v>
      </c>
      <c r="J747">
        <v>21.76896</v>
      </c>
      <c r="K747">
        <v>431.26479999999998</v>
      </c>
      <c r="L747">
        <v>13.011520000000001</v>
      </c>
      <c r="M747">
        <v>35.904260000000001</v>
      </c>
      <c r="N747">
        <v>37.504640000000002</v>
      </c>
      <c r="O747">
        <v>34.303879999999999</v>
      </c>
      <c r="P747">
        <v>6.0420000000000001E-2</v>
      </c>
      <c r="Q747">
        <v>1.8814000000000001E-2</v>
      </c>
      <c r="R747">
        <v>1.1319459999999999</v>
      </c>
      <c r="S747">
        <v>1.0171779999999999</v>
      </c>
      <c r="T747">
        <v>0.98762700000000003</v>
      </c>
      <c r="U747">
        <v>19.811</v>
      </c>
    </row>
    <row r="748" spans="1:21" x14ac:dyDescent="0.25">
      <c r="A748" t="s">
        <v>55</v>
      </c>
      <c r="B748">
        <v>29.490960000000001</v>
      </c>
      <c r="C748">
        <v>0.99398600000000004</v>
      </c>
      <c r="D748">
        <v>2585</v>
      </c>
      <c r="E748">
        <v>30.069369999999999</v>
      </c>
      <c r="F748">
        <v>14.487</v>
      </c>
      <c r="G748">
        <v>1103.5039999999999</v>
      </c>
      <c r="H748">
        <v>20</v>
      </c>
      <c r="I748">
        <v>21990</v>
      </c>
      <c r="J748">
        <v>52.480460000000001</v>
      </c>
      <c r="K748">
        <v>1039.69</v>
      </c>
      <c r="L748">
        <v>17.292649999999998</v>
      </c>
      <c r="M748">
        <v>63.813470000000002</v>
      </c>
      <c r="N748">
        <v>66.714680000000001</v>
      </c>
      <c r="O748">
        <v>60.912239999999997</v>
      </c>
      <c r="P748">
        <v>0.55349400000000004</v>
      </c>
      <c r="Q748">
        <v>0.26216099999999998</v>
      </c>
      <c r="R748">
        <v>1.113211</v>
      </c>
      <c r="S748">
        <v>1.0111810000000001</v>
      </c>
      <c r="T748">
        <v>0.99890400000000001</v>
      </c>
      <c r="U748">
        <v>19.811</v>
      </c>
    </row>
    <row r="749" spans="1:21" x14ac:dyDescent="0.25">
      <c r="A749" t="s">
        <v>56</v>
      </c>
      <c r="B749">
        <v>0.16589699999999999</v>
      </c>
      <c r="C749">
        <v>5.1542999999999999E-2</v>
      </c>
      <c r="D749">
        <v>564</v>
      </c>
      <c r="E749">
        <v>0.16914999999999999</v>
      </c>
      <c r="F749">
        <v>6.9611999999999993E-2</v>
      </c>
      <c r="G749">
        <v>92.678340000000006</v>
      </c>
      <c r="H749">
        <v>20</v>
      </c>
      <c r="I749">
        <v>1853</v>
      </c>
      <c r="J749">
        <v>1.3711660000000001</v>
      </c>
      <c r="K749">
        <v>27.164169999999999</v>
      </c>
      <c r="L749">
        <v>1.4146300000000001</v>
      </c>
      <c r="M749">
        <v>65.514169999999993</v>
      </c>
      <c r="N749">
        <v>65.214039999999997</v>
      </c>
      <c r="O749">
        <v>65.81429</v>
      </c>
      <c r="P749">
        <v>1.8519999999999999E-3</v>
      </c>
      <c r="Q749">
        <v>1.403E-3</v>
      </c>
      <c r="R749">
        <v>1.1605110000000001</v>
      </c>
      <c r="S749">
        <v>1.0235030000000001</v>
      </c>
      <c r="T749">
        <v>0.99537100000000001</v>
      </c>
      <c r="U749">
        <v>19.811</v>
      </c>
    </row>
    <row r="750" spans="1:21" x14ac:dyDescent="0.25">
      <c r="A750" t="s">
        <v>57</v>
      </c>
      <c r="B750">
        <v>35.098970000000001</v>
      </c>
      <c r="E750">
        <v>35.78736</v>
      </c>
      <c r="F750">
        <v>60.181840000000001</v>
      </c>
    </row>
    <row r="751" spans="1:21" x14ac:dyDescent="0.25">
      <c r="A751" t="s">
        <v>58</v>
      </c>
      <c r="B751">
        <v>4.9775E-2</v>
      </c>
      <c r="C751">
        <v>3.3866E-2</v>
      </c>
      <c r="D751">
        <v>378</v>
      </c>
      <c r="E751">
        <v>5.0751999999999999E-2</v>
      </c>
      <c r="F751">
        <v>2.8507999999999999E-2</v>
      </c>
      <c r="G751">
        <v>20.651409999999998</v>
      </c>
      <c r="H751">
        <v>20</v>
      </c>
      <c r="I751">
        <v>413</v>
      </c>
      <c r="J751">
        <v>0.34580699999999998</v>
      </c>
      <c r="K751">
        <v>6.8507790000000002</v>
      </c>
      <c r="L751">
        <v>1.4964109999999999</v>
      </c>
      <c r="M751">
        <v>13.80063</v>
      </c>
      <c r="N751">
        <v>13.80063</v>
      </c>
      <c r="O751">
        <v>0</v>
      </c>
      <c r="P751">
        <v>8.12E-4</v>
      </c>
      <c r="Q751">
        <v>4.46E-4</v>
      </c>
      <c r="R751">
        <v>1.101928</v>
      </c>
      <c r="S751">
        <v>1.0503340000000001</v>
      </c>
      <c r="T751">
        <v>0.964754</v>
      </c>
      <c r="U751">
        <v>19.811</v>
      </c>
    </row>
    <row r="752" spans="1:21" x14ac:dyDescent="0.25">
      <c r="A752" t="s">
        <v>59</v>
      </c>
      <c r="B752">
        <v>2.6706349999999999</v>
      </c>
      <c r="C752">
        <v>7.4383000000000005E-2</v>
      </c>
      <c r="D752">
        <v>391</v>
      </c>
      <c r="E752">
        <v>2.7230150000000002</v>
      </c>
      <c r="F752">
        <v>0.53350500000000001</v>
      </c>
      <c r="G752">
        <v>991.53380000000004</v>
      </c>
      <c r="H752">
        <v>20</v>
      </c>
      <c r="I752">
        <v>19766</v>
      </c>
      <c r="J752">
        <v>43.787930000000003</v>
      </c>
      <c r="K752">
        <v>867.48270000000002</v>
      </c>
      <c r="L752">
        <v>7.992947</v>
      </c>
      <c r="M752">
        <v>124.05110000000001</v>
      </c>
      <c r="N752">
        <v>134.05930000000001</v>
      </c>
      <c r="O752">
        <v>114.0429</v>
      </c>
      <c r="P752">
        <v>4.2418999999999998E-2</v>
      </c>
      <c r="Q752">
        <v>2.1062999999999998E-2</v>
      </c>
      <c r="R752">
        <v>1.3773059999999999</v>
      </c>
      <c r="S752">
        <v>0.95395399999999997</v>
      </c>
      <c r="T752">
        <v>0.96490799999999999</v>
      </c>
      <c r="U752">
        <v>19.811</v>
      </c>
    </row>
    <row r="753" spans="1:21" x14ac:dyDescent="0.25">
      <c r="A753" t="s">
        <v>60</v>
      </c>
      <c r="B753">
        <v>3.7047599999999998</v>
      </c>
      <c r="C753">
        <v>0.23329900000000001</v>
      </c>
      <c r="D753">
        <v>983</v>
      </c>
      <c r="E753">
        <v>3.7774209999999999</v>
      </c>
      <c r="F753">
        <v>0.49052299999999999</v>
      </c>
      <c r="G753">
        <v>156.6309</v>
      </c>
      <c r="H753">
        <v>20</v>
      </c>
      <c r="I753">
        <v>3131</v>
      </c>
      <c r="J753">
        <v>7.3333240000000002</v>
      </c>
      <c r="K753">
        <v>145.28049999999999</v>
      </c>
      <c r="L753">
        <v>13.79956</v>
      </c>
      <c r="M753">
        <v>11.350429999999999</v>
      </c>
      <c r="N753">
        <v>12.400510000000001</v>
      </c>
      <c r="O753">
        <v>10.30035</v>
      </c>
      <c r="P753">
        <v>4.7196000000000002E-2</v>
      </c>
      <c r="Q753">
        <v>2.5888000000000001E-2</v>
      </c>
      <c r="R753">
        <v>1.418032</v>
      </c>
      <c r="S753">
        <v>1.0101180000000001</v>
      </c>
      <c r="T753">
        <v>0.99885500000000005</v>
      </c>
      <c r="U753">
        <v>19.811</v>
      </c>
    </row>
    <row r="754" spans="1:21" x14ac:dyDescent="0.25">
      <c r="A754" t="s">
        <v>17</v>
      </c>
      <c r="B754">
        <v>98.076419999999999</v>
      </c>
      <c r="E754">
        <v>99.999989999999997</v>
      </c>
      <c r="F754">
        <v>99.999989999999997</v>
      </c>
    </row>
    <row r="755" spans="1:21" x14ac:dyDescent="0.25">
      <c r="A755" t="s">
        <v>80</v>
      </c>
      <c r="B755" t="s">
        <v>0</v>
      </c>
    </row>
    <row r="756" spans="1:21" x14ac:dyDescent="0.25">
      <c r="A756" t="s">
        <v>4</v>
      </c>
      <c r="B756">
        <v>5.4942330000000004</v>
      </c>
    </row>
    <row r="757" spans="1:21" x14ac:dyDescent="0.25">
      <c r="A757" t="s">
        <v>5</v>
      </c>
      <c r="B757">
        <v>1.129556</v>
      </c>
    </row>
    <row r="758" spans="1:21" x14ac:dyDescent="0.25">
      <c r="A758" t="s">
        <v>6</v>
      </c>
      <c r="B758">
        <v>2.4403489999999999</v>
      </c>
    </row>
    <row r="759" spans="1:21" x14ac:dyDescent="0.25">
      <c r="A759" t="s">
        <v>7</v>
      </c>
      <c r="B759">
        <v>1.8169000000000001E-2</v>
      </c>
    </row>
    <row r="760" spans="1:21" x14ac:dyDescent="0.25">
      <c r="A760" t="s">
        <v>8</v>
      </c>
      <c r="B760">
        <v>0.67555100000000001</v>
      </c>
    </row>
    <row r="761" spans="1:21" x14ac:dyDescent="0.25">
      <c r="A761" t="s">
        <v>9</v>
      </c>
      <c r="B761">
        <v>38.459240000000001</v>
      </c>
    </row>
    <row r="762" spans="1:21" x14ac:dyDescent="0.25">
      <c r="A762" t="s">
        <v>10</v>
      </c>
      <c r="B762">
        <v>1.8961509999999999</v>
      </c>
    </row>
    <row r="763" spans="1:21" x14ac:dyDescent="0.25">
      <c r="A763" t="s">
        <v>11</v>
      </c>
      <c r="B763">
        <v>2.7610269999999999</v>
      </c>
    </row>
    <row r="764" spans="1:21" x14ac:dyDescent="0.25">
      <c r="A764" t="s">
        <v>12</v>
      </c>
      <c r="B764">
        <v>37.940010000000001</v>
      </c>
    </row>
    <row r="765" spans="1:21" x14ac:dyDescent="0.25">
      <c r="A765" t="s">
        <v>13</v>
      </c>
      <c r="B765">
        <v>0.20649500000000001</v>
      </c>
    </row>
    <row r="766" spans="1:21" x14ac:dyDescent="0.25">
      <c r="A766" t="s">
        <v>14</v>
      </c>
      <c r="B766">
        <v>8.3028000000000005E-2</v>
      </c>
    </row>
    <row r="767" spans="1:21" x14ac:dyDescent="0.25">
      <c r="A767" t="s">
        <v>15</v>
      </c>
      <c r="B767">
        <v>2.9817840000000002</v>
      </c>
    </row>
    <row r="768" spans="1:21" x14ac:dyDescent="0.25">
      <c r="A768" t="s">
        <v>16</v>
      </c>
      <c r="B768">
        <v>3.9908399999999999</v>
      </c>
    </row>
    <row r="769" spans="1:2" x14ac:dyDescent="0.25">
      <c r="A769" t="s">
        <v>17</v>
      </c>
      <c r="B769">
        <v>98.076419999999999</v>
      </c>
    </row>
  </sheetData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workbookViewId="0"/>
  </sheetViews>
  <sheetFormatPr defaultRowHeight="15" x14ac:dyDescent="0.25"/>
  <cols>
    <col min="1" max="1024" width="9.140625" customWidth="1"/>
  </cols>
  <sheetData>
    <row r="1" spans="1:16" x14ac:dyDescent="0.25">
      <c r="A1" t="s">
        <v>104</v>
      </c>
    </row>
    <row r="2" spans="1:16" x14ac:dyDescent="0.25">
      <c r="A2" t="s">
        <v>105</v>
      </c>
    </row>
    <row r="3" spans="1:16" x14ac:dyDescent="0.25">
      <c r="A3" t="s">
        <v>106</v>
      </c>
    </row>
    <row r="4" spans="1:16" x14ac:dyDescent="0.25">
      <c r="A4" t="s">
        <v>107</v>
      </c>
    </row>
    <row r="5" spans="1:16" x14ac:dyDescent="0.25">
      <c r="A5" t="s">
        <v>108</v>
      </c>
    </row>
    <row r="6" spans="1:16" x14ac:dyDescent="0.25">
      <c r="A6" t="s">
        <v>109</v>
      </c>
    </row>
    <row r="7" spans="1:16" x14ac:dyDescent="0.25">
      <c r="A7" t="s">
        <v>110</v>
      </c>
    </row>
    <row r="8" spans="1:16" x14ac:dyDescent="0.25">
      <c r="A8" t="s">
        <v>111</v>
      </c>
    </row>
    <row r="9" spans="1:16" x14ac:dyDescent="0.25">
      <c r="A9" t="s">
        <v>112</v>
      </c>
    </row>
    <row r="10" spans="1:16" x14ac:dyDescent="0.25">
      <c r="A10" t="s">
        <v>113</v>
      </c>
    </row>
    <row r="11" spans="1:16" x14ac:dyDescent="0.25">
      <c r="A11" t="s">
        <v>114</v>
      </c>
    </row>
    <row r="12" spans="1:16" x14ac:dyDescent="0.25">
      <c r="A12" t="s">
        <v>115</v>
      </c>
    </row>
    <row r="13" spans="1:16" x14ac:dyDescent="0.25">
      <c r="A13" t="s">
        <v>116</v>
      </c>
      <c r="B13" t="s">
        <v>1</v>
      </c>
    </row>
    <row r="14" spans="1:16" x14ac:dyDescent="0.25">
      <c r="A14" t="s">
        <v>117</v>
      </c>
      <c r="B14" t="s">
        <v>118</v>
      </c>
      <c r="C14" t="s">
        <v>119</v>
      </c>
      <c r="D14" t="s">
        <v>120</v>
      </c>
      <c r="E14" t="s">
        <v>121</v>
      </c>
      <c r="F14" t="s">
        <v>122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128</v>
      </c>
      <c r="M14" t="s">
        <v>129</v>
      </c>
      <c r="N14" t="s">
        <v>1</v>
      </c>
    </row>
    <row r="15" spans="1:16" x14ac:dyDescent="0.25">
      <c r="A15" t="s">
        <v>130</v>
      </c>
      <c r="B15" t="s">
        <v>131</v>
      </c>
      <c r="D15" t="s">
        <v>132</v>
      </c>
      <c r="E15">
        <v>46317</v>
      </c>
      <c r="G15">
        <v>-600</v>
      </c>
      <c r="H15">
        <v>600</v>
      </c>
      <c r="I15" t="s">
        <v>133</v>
      </c>
      <c r="J15">
        <v>1282</v>
      </c>
      <c r="K15">
        <v>2927</v>
      </c>
      <c r="L15">
        <v>3</v>
      </c>
      <c r="M15">
        <v>825</v>
      </c>
      <c r="N15">
        <v>4000</v>
      </c>
      <c r="O15" t="s">
        <v>134</v>
      </c>
      <c r="P15" t="s">
        <v>1</v>
      </c>
    </row>
    <row r="16" spans="1:16" x14ac:dyDescent="0.25">
      <c r="A16" t="s">
        <v>135</v>
      </c>
      <c r="B16" t="s">
        <v>136</v>
      </c>
      <c r="D16" t="s">
        <v>132</v>
      </c>
      <c r="E16">
        <v>38492</v>
      </c>
      <c r="G16">
        <v>-600</v>
      </c>
      <c r="H16">
        <v>600</v>
      </c>
      <c r="I16" t="s">
        <v>133</v>
      </c>
      <c r="J16">
        <v>1282</v>
      </c>
      <c r="K16">
        <v>2896</v>
      </c>
      <c r="L16">
        <v>3</v>
      </c>
      <c r="M16">
        <v>873</v>
      </c>
      <c r="N16">
        <v>4000</v>
      </c>
      <c r="O16" t="s">
        <v>134</v>
      </c>
      <c r="P16" t="s">
        <v>1</v>
      </c>
    </row>
    <row r="17" spans="1:16" x14ac:dyDescent="0.25">
      <c r="A17" t="s">
        <v>135</v>
      </c>
      <c r="B17" t="s">
        <v>137</v>
      </c>
      <c r="D17" t="s">
        <v>132</v>
      </c>
      <c r="E17">
        <v>32465</v>
      </c>
      <c r="G17">
        <v>-600</v>
      </c>
      <c r="H17">
        <v>600</v>
      </c>
      <c r="I17" t="s">
        <v>133</v>
      </c>
      <c r="J17">
        <v>1282</v>
      </c>
      <c r="K17">
        <v>2896</v>
      </c>
      <c r="L17">
        <v>3</v>
      </c>
      <c r="M17">
        <v>873</v>
      </c>
      <c r="N17">
        <v>4000</v>
      </c>
      <c r="O17" t="s">
        <v>134</v>
      </c>
      <c r="P17" t="s">
        <v>1</v>
      </c>
    </row>
    <row r="18" spans="1:16" x14ac:dyDescent="0.25">
      <c r="A18" t="s">
        <v>130</v>
      </c>
      <c r="B18" t="s">
        <v>138</v>
      </c>
      <c r="D18" t="s">
        <v>132</v>
      </c>
      <c r="E18">
        <v>27737</v>
      </c>
      <c r="G18">
        <v>-600</v>
      </c>
      <c r="H18">
        <v>600</v>
      </c>
      <c r="I18" t="s">
        <v>133</v>
      </c>
      <c r="J18">
        <v>1282</v>
      </c>
      <c r="K18">
        <v>2927</v>
      </c>
      <c r="L18">
        <v>3</v>
      </c>
      <c r="M18">
        <v>825</v>
      </c>
      <c r="N18">
        <v>4000</v>
      </c>
      <c r="O18" t="s">
        <v>134</v>
      </c>
      <c r="P18" t="s">
        <v>1</v>
      </c>
    </row>
    <row r="19" spans="1:16" x14ac:dyDescent="0.25">
      <c r="A19" t="s">
        <v>139</v>
      </c>
      <c r="B19" t="s">
        <v>140</v>
      </c>
      <c r="D19" t="s">
        <v>141</v>
      </c>
      <c r="E19">
        <v>42756</v>
      </c>
      <c r="G19">
        <v>-500</v>
      </c>
      <c r="H19">
        <v>600</v>
      </c>
      <c r="I19" t="s">
        <v>133</v>
      </c>
      <c r="J19">
        <v>1828</v>
      </c>
      <c r="K19">
        <v>926</v>
      </c>
      <c r="L19">
        <v>3</v>
      </c>
      <c r="M19">
        <v>523</v>
      </c>
      <c r="N19">
        <v>4000</v>
      </c>
      <c r="O19" t="s">
        <v>134</v>
      </c>
      <c r="P19" t="s">
        <v>1</v>
      </c>
    </row>
    <row r="20" spans="1:16" x14ac:dyDescent="0.25">
      <c r="A20" t="s">
        <v>139</v>
      </c>
      <c r="B20" t="s">
        <v>142</v>
      </c>
      <c r="D20" t="s">
        <v>141</v>
      </c>
      <c r="E20">
        <v>70369</v>
      </c>
      <c r="G20">
        <v>-1000</v>
      </c>
      <c r="H20">
        <v>1000</v>
      </c>
      <c r="I20" t="s">
        <v>133</v>
      </c>
      <c r="J20">
        <v>1828</v>
      </c>
      <c r="K20">
        <v>926</v>
      </c>
      <c r="L20">
        <v>3</v>
      </c>
      <c r="M20">
        <v>523</v>
      </c>
      <c r="N20">
        <v>4000</v>
      </c>
      <c r="O20" t="s">
        <v>134</v>
      </c>
      <c r="P20" t="s">
        <v>1</v>
      </c>
    </row>
    <row r="21" spans="1:16" x14ac:dyDescent="0.25">
      <c r="A21" t="s">
        <v>143</v>
      </c>
      <c r="B21" t="s">
        <v>144</v>
      </c>
      <c r="D21" t="s">
        <v>141</v>
      </c>
      <c r="E21">
        <v>38385</v>
      </c>
      <c r="G21">
        <v>-600</v>
      </c>
      <c r="H21">
        <v>600</v>
      </c>
      <c r="I21" t="s">
        <v>133</v>
      </c>
      <c r="J21">
        <v>1850</v>
      </c>
      <c r="K21">
        <v>1011</v>
      </c>
      <c r="L21">
        <v>3</v>
      </c>
      <c r="M21">
        <v>525</v>
      </c>
      <c r="N21">
        <v>4000</v>
      </c>
      <c r="O21" t="s">
        <v>134</v>
      </c>
      <c r="P21" t="s">
        <v>1</v>
      </c>
    </row>
    <row r="22" spans="1:16" x14ac:dyDescent="0.25">
      <c r="A22" t="s">
        <v>145</v>
      </c>
      <c r="B22" t="s">
        <v>146</v>
      </c>
      <c r="D22" t="s">
        <v>147</v>
      </c>
      <c r="E22">
        <v>52207</v>
      </c>
      <c r="G22">
        <v>-500</v>
      </c>
      <c r="H22">
        <v>500</v>
      </c>
      <c r="I22" t="s">
        <v>133</v>
      </c>
      <c r="J22">
        <v>1824</v>
      </c>
      <c r="K22">
        <v>419</v>
      </c>
      <c r="L22">
        <v>3</v>
      </c>
      <c r="M22">
        <v>500</v>
      </c>
      <c r="N22">
        <v>4000</v>
      </c>
      <c r="O22" t="s">
        <v>134</v>
      </c>
      <c r="P22" t="s">
        <v>1</v>
      </c>
    </row>
    <row r="23" spans="1:16" x14ac:dyDescent="0.25">
      <c r="A23" t="s">
        <v>145</v>
      </c>
      <c r="B23" t="s">
        <v>148</v>
      </c>
      <c r="D23" t="s">
        <v>147</v>
      </c>
      <c r="E23">
        <v>43596</v>
      </c>
      <c r="G23">
        <v>-500</v>
      </c>
      <c r="H23">
        <v>500</v>
      </c>
      <c r="I23" t="s">
        <v>133</v>
      </c>
      <c r="J23">
        <v>1824</v>
      </c>
      <c r="K23">
        <v>419</v>
      </c>
      <c r="L23">
        <v>3</v>
      </c>
      <c r="M23">
        <v>500</v>
      </c>
      <c r="N23">
        <v>4000</v>
      </c>
      <c r="O23" t="s">
        <v>134</v>
      </c>
      <c r="P23" t="s">
        <v>1</v>
      </c>
    </row>
    <row r="24" spans="1:16" x14ac:dyDescent="0.25">
      <c r="A24" t="s">
        <v>145</v>
      </c>
      <c r="B24" t="s">
        <v>149</v>
      </c>
      <c r="D24" t="s">
        <v>147</v>
      </c>
      <c r="E24">
        <v>35616</v>
      </c>
      <c r="G24">
        <v>-500</v>
      </c>
      <c r="H24">
        <v>500</v>
      </c>
      <c r="I24" t="s">
        <v>133</v>
      </c>
      <c r="J24">
        <v>1824</v>
      </c>
      <c r="K24">
        <v>419</v>
      </c>
      <c r="L24">
        <v>3</v>
      </c>
      <c r="M24">
        <v>500</v>
      </c>
      <c r="N24">
        <v>4000</v>
      </c>
      <c r="O24" t="s">
        <v>134</v>
      </c>
      <c r="P24" t="s">
        <v>1</v>
      </c>
    </row>
    <row r="25" spans="1:16" x14ac:dyDescent="0.25">
      <c r="A25" t="s">
        <v>150</v>
      </c>
    </row>
    <row r="26" spans="1:16" x14ac:dyDescent="0.25">
      <c r="A26" t="s">
        <v>151</v>
      </c>
    </row>
    <row r="27" spans="1:16" x14ac:dyDescent="0.25">
      <c r="A27" t="s">
        <v>152</v>
      </c>
    </row>
    <row r="28" spans="1:16" x14ac:dyDescent="0.25">
      <c r="A28" t="s">
        <v>153</v>
      </c>
    </row>
    <row r="29" spans="1:16" x14ac:dyDescent="0.25">
      <c r="A29" t="s">
        <v>154</v>
      </c>
    </row>
    <row r="30" spans="1:16" x14ac:dyDescent="0.25">
      <c r="A30" t="s">
        <v>155</v>
      </c>
    </row>
    <row r="31" spans="1:16" x14ac:dyDescent="0.25">
      <c r="A31" t="s">
        <v>156</v>
      </c>
    </row>
    <row r="32" spans="1:16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  <row r="42" spans="1:1" x14ac:dyDescent="0.25">
      <c r="A42" t="s">
        <v>167</v>
      </c>
    </row>
    <row r="43" spans="1:1" x14ac:dyDescent="0.25">
      <c r="A43" t="s">
        <v>168</v>
      </c>
    </row>
    <row r="44" spans="1:1" x14ac:dyDescent="0.25">
      <c r="A44" t="s">
        <v>169</v>
      </c>
    </row>
    <row r="45" spans="1:1" x14ac:dyDescent="0.25">
      <c r="A45" t="s">
        <v>170</v>
      </c>
    </row>
    <row r="46" spans="1:1" x14ac:dyDescent="0.25">
      <c r="A46" t="s">
        <v>171</v>
      </c>
    </row>
    <row r="47" spans="1:1" x14ac:dyDescent="0.25">
      <c r="A47" t="s">
        <v>172</v>
      </c>
    </row>
    <row r="48" spans="1:1" x14ac:dyDescent="0.25">
      <c r="A48" t="s">
        <v>173</v>
      </c>
    </row>
    <row r="49" spans="1:1" x14ac:dyDescent="0.25">
      <c r="A49" t="s">
        <v>174</v>
      </c>
    </row>
    <row r="50" spans="1:1" x14ac:dyDescent="0.25">
      <c r="A50" t="s">
        <v>175</v>
      </c>
    </row>
    <row r="51" spans="1:1" x14ac:dyDescent="0.25">
      <c r="A51" t="s">
        <v>176</v>
      </c>
    </row>
    <row r="52" spans="1:1" x14ac:dyDescent="0.25">
      <c r="A52" t="s">
        <v>177</v>
      </c>
    </row>
    <row r="53" spans="1:1" x14ac:dyDescent="0.25">
      <c r="A53" t="s">
        <v>178</v>
      </c>
    </row>
    <row r="54" spans="1:1" x14ac:dyDescent="0.25">
      <c r="A54" t="s">
        <v>179</v>
      </c>
    </row>
    <row r="57" spans="1:1" x14ac:dyDescent="0.25">
      <c r="A57" t="s">
        <v>104</v>
      </c>
    </row>
    <row r="58" spans="1:1" x14ac:dyDescent="0.25">
      <c r="A58" t="s">
        <v>180</v>
      </c>
    </row>
    <row r="59" spans="1:1" x14ac:dyDescent="0.25">
      <c r="A59" t="s">
        <v>106</v>
      </c>
    </row>
    <row r="60" spans="1:1" x14ac:dyDescent="0.25">
      <c r="A60" t="s">
        <v>181</v>
      </c>
    </row>
    <row r="61" spans="1:1" x14ac:dyDescent="0.25">
      <c r="A61" t="s">
        <v>182</v>
      </c>
    </row>
    <row r="62" spans="1:1" x14ac:dyDescent="0.25">
      <c r="A62" t="s">
        <v>109</v>
      </c>
    </row>
    <row r="63" spans="1:1" x14ac:dyDescent="0.25">
      <c r="A63" t="s">
        <v>110</v>
      </c>
    </row>
    <row r="64" spans="1:1" x14ac:dyDescent="0.25">
      <c r="A64" t="s">
        <v>183</v>
      </c>
    </row>
    <row r="65" spans="1:16" x14ac:dyDescent="0.25">
      <c r="A65" t="s">
        <v>112</v>
      </c>
    </row>
    <row r="66" spans="1:16" x14ac:dyDescent="0.25">
      <c r="A66" t="s">
        <v>184</v>
      </c>
    </row>
    <row r="67" spans="1:16" x14ac:dyDescent="0.25">
      <c r="A67" t="s">
        <v>114</v>
      </c>
    </row>
    <row r="68" spans="1:16" x14ac:dyDescent="0.25">
      <c r="A68" t="s">
        <v>115</v>
      </c>
    </row>
    <row r="69" spans="1:16" x14ac:dyDescent="0.25">
      <c r="A69" t="s">
        <v>116</v>
      </c>
      <c r="B69" t="s">
        <v>1</v>
      </c>
    </row>
    <row r="70" spans="1:16" x14ac:dyDescent="0.25">
      <c r="A70" t="s">
        <v>117</v>
      </c>
      <c r="B70" t="s">
        <v>118</v>
      </c>
      <c r="C70" t="s">
        <v>119</v>
      </c>
      <c r="D70" t="s">
        <v>120</v>
      </c>
      <c r="E70" t="s">
        <v>121</v>
      </c>
      <c r="F70" t="s">
        <v>122</v>
      </c>
      <c r="G70" t="s">
        <v>123</v>
      </c>
      <c r="H70" t="s">
        <v>124</v>
      </c>
      <c r="I70" t="s">
        <v>125</v>
      </c>
      <c r="J70" t="s">
        <v>126</v>
      </c>
      <c r="K70" t="s">
        <v>127</v>
      </c>
      <c r="L70" t="s">
        <v>128</v>
      </c>
      <c r="M70" t="s">
        <v>129</v>
      </c>
      <c r="N70" t="s">
        <v>1</v>
      </c>
    </row>
    <row r="71" spans="1:16" x14ac:dyDescent="0.25">
      <c r="A71" t="s">
        <v>130</v>
      </c>
      <c r="B71" t="s">
        <v>131</v>
      </c>
      <c r="D71" t="s">
        <v>132</v>
      </c>
      <c r="E71">
        <v>46317</v>
      </c>
      <c r="G71">
        <v>-600</v>
      </c>
      <c r="H71">
        <v>600</v>
      </c>
      <c r="I71" t="s">
        <v>133</v>
      </c>
      <c r="J71">
        <v>1282</v>
      </c>
      <c r="K71">
        <v>2927</v>
      </c>
      <c r="L71">
        <v>3</v>
      </c>
      <c r="M71">
        <v>825</v>
      </c>
      <c r="N71">
        <v>4000</v>
      </c>
      <c r="O71" t="s">
        <v>134</v>
      </c>
      <c r="P71" t="s">
        <v>1</v>
      </c>
    </row>
    <row r="72" spans="1:16" x14ac:dyDescent="0.25">
      <c r="A72" t="s">
        <v>135</v>
      </c>
      <c r="B72" t="s">
        <v>136</v>
      </c>
      <c r="D72" t="s">
        <v>132</v>
      </c>
      <c r="E72">
        <v>38492</v>
      </c>
      <c r="G72">
        <v>-600</v>
      </c>
      <c r="H72">
        <v>600</v>
      </c>
      <c r="I72" t="s">
        <v>133</v>
      </c>
      <c r="J72">
        <v>1282</v>
      </c>
      <c r="K72">
        <v>2896</v>
      </c>
      <c r="L72">
        <v>3</v>
      </c>
      <c r="M72">
        <v>873</v>
      </c>
      <c r="N72">
        <v>4000</v>
      </c>
      <c r="O72" t="s">
        <v>134</v>
      </c>
      <c r="P72" t="s">
        <v>1</v>
      </c>
    </row>
    <row r="73" spans="1:16" x14ac:dyDescent="0.25">
      <c r="A73" t="s">
        <v>135</v>
      </c>
      <c r="B73" t="s">
        <v>137</v>
      </c>
      <c r="D73" t="s">
        <v>132</v>
      </c>
      <c r="E73">
        <v>32465</v>
      </c>
      <c r="G73">
        <v>-600</v>
      </c>
      <c r="H73">
        <v>600</v>
      </c>
      <c r="I73" t="s">
        <v>133</v>
      </c>
      <c r="J73">
        <v>1282</v>
      </c>
      <c r="K73">
        <v>2896</v>
      </c>
      <c r="L73">
        <v>3</v>
      </c>
      <c r="M73">
        <v>873</v>
      </c>
      <c r="N73">
        <v>4000</v>
      </c>
      <c r="O73" t="s">
        <v>134</v>
      </c>
      <c r="P73" t="s">
        <v>1</v>
      </c>
    </row>
    <row r="74" spans="1:16" x14ac:dyDescent="0.25">
      <c r="A74" t="s">
        <v>130</v>
      </c>
      <c r="B74" t="s">
        <v>138</v>
      </c>
      <c r="D74" t="s">
        <v>132</v>
      </c>
      <c r="E74">
        <v>27737</v>
      </c>
      <c r="G74">
        <v>-600</v>
      </c>
      <c r="H74">
        <v>600</v>
      </c>
      <c r="I74" t="s">
        <v>133</v>
      </c>
      <c r="J74">
        <v>1282</v>
      </c>
      <c r="K74">
        <v>2927</v>
      </c>
      <c r="L74">
        <v>3</v>
      </c>
      <c r="M74">
        <v>825</v>
      </c>
      <c r="N74">
        <v>4000</v>
      </c>
      <c r="O74" t="s">
        <v>134</v>
      </c>
      <c r="P74" t="s">
        <v>1</v>
      </c>
    </row>
    <row r="75" spans="1:16" x14ac:dyDescent="0.25">
      <c r="A75" t="s">
        <v>139</v>
      </c>
      <c r="B75" t="s">
        <v>140</v>
      </c>
      <c r="D75" t="s">
        <v>141</v>
      </c>
      <c r="E75">
        <v>42756</v>
      </c>
      <c r="G75">
        <v>-500</v>
      </c>
      <c r="H75">
        <v>600</v>
      </c>
      <c r="I75" t="s">
        <v>133</v>
      </c>
      <c r="J75">
        <v>1828</v>
      </c>
      <c r="K75">
        <v>926</v>
      </c>
      <c r="L75">
        <v>3</v>
      </c>
      <c r="M75">
        <v>523</v>
      </c>
      <c r="N75">
        <v>4000</v>
      </c>
      <c r="O75" t="s">
        <v>134</v>
      </c>
      <c r="P75" t="s">
        <v>1</v>
      </c>
    </row>
    <row r="76" spans="1:16" x14ac:dyDescent="0.25">
      <c r="A76" t="s">
        <v>139</v>
      </c>
      <c r="B76" t="s">
        <v>142</v>
      </c>
      <c r="D76" t="s">
        <v>141</v>
      </c>
      <c r="E76">
        <v>70369</v>
      </c>
      <c r="G76">
        <v>-1000</v>
      </c>
      <c r="H76">
        <v>1000</v>
      </c>
      <c r="I76" t="s">
        <v>133</v>
      </c>
      <c r="J76">
        <v>1828</v>
      </c>
      <c r="K76">
        <v>926</v>
      </c>
      <c r="L76">
        <v>3</v>
      </c>
      <c r="M76">
        <v>523</v>
      </c>
      <c r="N76">
        <v>4000</v>
      </c>
      <c r="O76" t="s">
        <v>134</v>
      </c>
      <c r="P76" t="s">
        <v>1</v>
      </c>
    </row>
    <row r="77" spans="1:16" x14ac:dyDescent="0.25">
      <c r="A77" t="s">
        <v>143</v>
      </c>
      <c r="B77" t="s">
        <v>144</v>
      </c>
      <c r="D77" t="s">
        <v>141</v>
      </c>
      <c r="E77">
        <v>38385</v>
      </c>
      <c r="G77">
        <v>-600</v>
      </c>
      <c r="H77">
        <v>600</v>
      </c>
      <c r="I77" t="s">
        <v>133</v>
      </c>
      <c r="J77">
        <v>1850</v>
      </c>
      <c r="K77">
        <v>1011</v>
      </c>
      <c r="L77">
        <v>3</v>
      </c>
      <c r="M77">
        <v>525</v>
      </c>
      <c r="N77">
        <v>4000</v>
      </c>
      <c r="O77" t="s">
        <v>134</v>
      </c>
      <c r="P77" t="s">
        <v>1</v>
      </c>
    </row>
    <row r="78" spans="1:16" x14ac:dyDescent="0.25">
      <c r="A78" t="s">
        <v>145</v>
      </c>
      <c r="B78" t="s">
        <v>146</v>
      </c>
      <c r="D78" t="s">
        <v>147</v>
      </c>
      <c r="E78">
        <v>52207</v>
      </c>
      <c r="G78">
        <v>-500</v>
      </c>
      <c r="H78">
        <v>500</v>
      </c>
      <c r="I78" t="s">
        <v>133</v>
      </c>
      <c r="J78">
        <v>1824</v>
      </c>
      <c r="K78">
        <v>419</v>
      </c>
      <c r="L78">
        <v>3</v>
      </c>
      <c r="M78">
        <v>500</v>
      </c>
      <c r="N78">
        <v>4000</v>
      </c>
      <c r="O78" t="s">
        <v>134</v>
      </c>
      <c r="P78" t="s">
        <v>1</v>
      </c>
    </row>
    <row r="79" spans="1:16" x14ac:dyDescent="0.25">
      <c r="A79" t="s">
        <v>145</v>
      </c>
      <c r="B79" t="s">
        <v>148</v>
      </c>
      <c r="D79" t="s">
        <v>147</v>
      </c>
      <c r="E79">
        <v>43596</v>
      </c>
      <c r="G79">
        <v>-500</v>
      </c>
      <c r="H79">
        <v>500</v>
      </c>
      <c r="I79" t="s">
        <v>133</v>
      </c>
      <c r="J79">
        <v>1824</v>
      </c>
      <c r="K79">
        <v>419</v>
      </c>
      <c r="L79">
        <v>3</v>
      </c>
      <c r="M79">
        <v>500</v>
      </c>
      <c r="N79">
        <v>4000</v>
      </c>
      <c r="O79" t="s">
        <v>134</v>
      </c>
      <c r="P79" t="s">
        <v>1</v>
      </c>
    </row>
    <row r="80" spans="1:16" x14ac:dyDescent="0.25">
      <c r="A80" t="s">
        <v>145</v>
      </c>
      <c r="B80" t="s">
        <v>149</v>
      </c>
      <c r="D80" t="s">
        <v>147</v>
      </c>
      <c r="E80">
        <v>35616</v>
      </c>
      <c r="G80">
        <v>-500</v>
      </c>
      <c r="H80">
        <v>500</v>
      </c>
      <c r="I80" t="s">
        <v>133</v>
      </c>
      <c r="J80">
        <v>1824</v>
      </c>
      <c r="K80">
        <v>419</v>
      </c>
      <c r="L80">
        <v>3</v>
      </c>
      <c r="M80">
        <v>500</v>
      </c>
      <c r="N80">
        <v>4000</v>
      </c>
      <c r="O80" t="s">
        <v>134</v>
      </c>
      <c r="P80" t="s">
        <v>1</v>
      </c>
    </row>
    <row r="81" spans="1:16" x14ac:dyDescent="0.25">
      <c r="A81" t="s">
        <v>145</v>
      </c>
      <c r="B81" t="s">
        <v>185</v>
      </c>
      <c r="D81" t="s">
        <v>147</v>
      </c>
      <c r="E81">
        <v>68266</v>
      </c>
      <c r="G81">
        <v>-500</v>
      </c>
      <c r="H81" t="s">
        <v>133</v>
      </c>
      <c r="I81">
        <v>1</v>
      </c>
      <c r="J81">
        <v>1824</v>
      </c>
      <c r="K81">
        <v>419</v>
      </c>
      <c r="L81">
        <v>3</v>
      </c>
      <c r="M81">
        <v>500</v>
      </c>
      <c r="N81">
        <v>4000</v>
      </c>
      <c r="O81" t="s">
        <v>134</v>
      </c>
      <c r="P81" t="s">
        <v>1</v>
      </c>
    </row>
    <row r="82" spans="1:16" x14ac:dyDescent="0.25">
      <c r="A82" t="s">
        <v>143</v>
      </c>
      <c r="B82" t="s">
        <v>186</v>
      </c>
      <c r="D82" t="s">
        <v>141</v>
      </c>
      <c r="E82">
        <v>31727</v>
      </c>
      <c r="G82">
        <v>-600</v>
      </c>
      <c r="H82">
        <v>600</v>
      </c>
      <c r="I82" t="s">
        <v>133</v>
      </c>
      <c r="J82">
        <v>1850</v>
      </c>
      <c r="K82">
        <v>1011</v>
      </c>
      <c r="L82">
        <v>3</v>
      </c>
      <c r="M82">
        <v>525</v>
      </c>
      <c r="N82">
        <v>4000</v>
      </c>
      <c r="O82" t="s">
        <v>134</v>
      </c>
      <c r="P82" t="s">
        <v>1</v>
      </c>
    </row>
    <row r="83" spans="1:16" x14ac:dyDescent="0.25">
      <c r="A83" t="s">
        <v>139</v>
      </c>
      <c r="B83" t="s">
        <v>187</v>
      </c>
      <c r="D83" t="s">
        <v>141</v>
      </c>
      <c r="E83">
        <v>60416</v>
      </c>
      <c r="G83">
        <v>-600</v>
      </c>
      <c r="H83">
        <v>600</v>
      </c>
      <c r="I83" t="s">
        <v>133</v>
      </c>
      <c r="J83">
        <v>1828</v>
      </c>
      <c r="K83">
        <v>926</v>
      </c>
      <c r="L83">
        <v>3</v>
      </c>
      <c r="M83">
        <v>523</v>
      </c>
      <c r="N83">
        <v>4000</v>
      </c>
      <c r="O83" t="s">
        <v>134</v>
      </c>
      <c r="P83" t="s">
        <v>1</v>
      </c>
    </row>
    <row r="84" spans="1:16" x14ac:dyDescent="0.25">
      <c r="A84" t="s">
        <v>188</v>
      </c>
    </row>
    <row r="85" spans="1:16" x14ac:dyDescent="0.25">
      <c r="A85" t="s">
        <v>189</v>
      </c>
    </row>
    <row r="86" spans="1:16" x14ac:dyDescent="0.25">
      <c r="A86" t="s">
        <v>152</v>
      </c>
    </row>
    <row r="87" spans="1:16" x14ac:dyDescent="0.25">
      <c r="A87" t="s">
        <v>153</v>
      </c>
    </row>
    <row r="88" spans="1:16" x14ac:dyDescent="0.25">
      <c r="A88" t="s">
        <v>154</v>
      </c>
    </row>
    <row r="89" spans="1:16" x14ac:dyDescent="0.25">
      <c r="A89" t="s">
        <v>155</v>
      </c>
    </row>
    <row r="90" spans="1:16" x14ac:dyDescent="0.25">
      <c r="A90" t="s">
        <v>156</v>
      </c>
    </row>
    <row r="91" spans="1:16" x14ac:dyDescent="0.25">
      <c r="A91" t="s">
        <v>157</v>
      </c>
    </row>
    <row r="92" spans="1:16" x14ac:dyDescent="0.25">
      <c r="A92" t="s">
        <v>158</v>
      </c>
    </row>
    <row r="93" spans="1:16" x14ac:dyDescent="0.25">
      <c r="A93" t="s">
        <v>159</v>
      </c>
    </row>
    <row r="94" spans="1:16" x14ac:dyDescent="0.25">
      <c r="A94" t="s">
        <v>160</v>
      </c>
    </row>
    <row r="95" spans="1:16" x14ac:dyDescent="0.25">
      <c r="A95" t="s">
        <v>190</v>
      </c>
    </row>
    <row r="96" spans="1:16" x14ac:dyDescent="0.25">
      <c r="A96" t="s">
        <v>191</v>
      </c>
    </row>
    <row r="97" spans="1:1" x14ac:dyDescent="0.25">
      <c r="A97" t="s">
        <v>192</v>
      </c>
    </row>
    <row r="98" spans="1:1" x14ac:dyDescent="0.25">
      <c r="A98" t="s">
        <v>161</v>
      </c>
    </row>
    <row r="99" spans="1:1" x14ac:dyDescent="0.25">
      <c r="A99" t="s">
        <v>162</v>
      </c>
    </row>
    <row r="100" spans="1:1" x14ac:dyDescent="0.25">
      <c r="A100" t="s">
        <v>163</v>
      </c>
    </row>
    <row r="101" spans="1:1" x14ac:dyDescent="0.25">
      <c r="A101" t="s">
        <v>164</v>
      </c>
    </row>
    <row r="102" spans="1:1" x14ac:dyDescent="0.25">
      <c r="A102" t="s">
        <v>165</v>
      </c>
    </row>
    <row r="103" spans="1:1" x14ac:dyDescent="0.25">
      <c r="A103" t="s">
        <v>166</v>
      </c>
    </row>
    <row r="104" spans="1:1" x14ac:dyDescent="0.25">
      <c r="A104" t="s">
        <v>167</v>
      </c>
    </row>
    <row r="105" spans="1:1" x14ac:dyDescent="0.25">
      <c r="A105" t="s">
        <v>168</v>
      </c>
    </row>
    <row r="106" spans="1:1" x14ac:dyDescent="0.25">
      <c r="A106" t="s">
        <v>169</v>
      </c>
    </row>
    <row r="107" spans="1:1" x14ac:dyDescent="0.25">
      <c r="A107" t="s">
        <v>193</v>
      </c>
    </row>
    <row r="108" spans="1:1" x14ac:dyDescent="0.25">
      <c r="A108" t="s">
        <v>194</v>
      </c>
    </row>
    <row r="109" spans="1:1" x14ac:dyDescent="0.25">
      <c r="A109" t="s">
        <v>195</v>
      </c>
    </row>
    <row r="110" spans="1:1" x14ac:dyDescent="0.25">
      <c r="A110" t="s">
        <v>170</v>
      </c>
    </row>
    <row r="111" spans="1:1" x14ac:dyDescent="0.25">
      <c r="A111" t="s">
        <v>171</v>
      </c>
    </row>
    <row r="112" spans="1:1" x14ac:dyDescent="0.25">
      <c r="A112" t="s">
        <v>172</v>
      </c>
    </row>
    <row r="113" spans="1:1" x14ac:dyDescent="0.25">
      <c r="A113" t="s">
        <v>173</v>
      </c>
    </row>
    <row r="114" spans="1:1" x14ac:dyDescent="0.25">
      <c r="A114" t="s">
        <v>174</v>
      </c>
    </row>
    <row r="115" spans="1:1" x14ac:dyDescent="0.25">
      <c r="A115" t="s">
        <v>175</v>
      </c>
    </row>
    <row r="116" spans="1:1" x14ac:dyDescent="0.25">
      <c r="A116" t="s">
        <v>176</v>
      </c>
    </row>
    <row r="117" spans="1:1" x14ac:dyDescent="0.25">
      <c r="A117" t="s">
        <v>177</v>
      </c>
    </row>
    <row r="118" spans="1:1" x14ac:dyDescent="0.25">
      <c r="A118" t="s">
        <v>178</v>
      </c>
    </row>
    <row r="119" spans="1:1" x14ac:dyDescent="0.25">
      <c r="A119" t="s">
        <v>196</v>
      </c>
    </row>
    <row r="120" spans="1:1" x14ac:dyDescent="0.25">
      <c r="A120" t="s">
        <v>197</v>
      </c>
    </row>
    <row r="121" spans="1:1" x14ac:dyDescent="0.25">
      <c r="A121" t="s">
        <v>198</v>
      </c>
    </row>
    <row r="122" spans="1:1" x14ac:dyDescent="0.25">
      <c r="A122" t="s">
        <v>179</v>
      </c>
    </row>
  </sheetData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yang</cp:lastModifiedBy>
  <cp:revision>5</cp:revision>
  <dcterms:created xsi:type="dcterms:W3CDTF">2016-06-30T14:02:27Z</dcterms:created>
  <dcterms:modified xsi:type="dcterms:W3CDTF">2016-07-25T22:13:42Z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