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2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<sst xmlns="http://schemas.openxmlformats.org/spreadsheetml/2006/main" count="91" uniqueCount="60">
  <si>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beryl40002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</si>
  <si>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</si>
  <si>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</si>
  <si>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</si>
  <si>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</si>
  <si>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</si>
  <si>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</si>
  <si>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</si>
  <si>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</si>
  <si>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</si>
  <si>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</si>
  <si>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</si>
  <si>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</si>
  <si>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</si>
  <si>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</si>
  <si>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</si>
  <si>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Percents</t>
  </si>
  <si>
    <t>Average</t>
  </si>
  <si>
    <t>Standard</t>
  </si>
  <si>
    <t>Dev</t>
  </si>
  <si>
    <t>Na2O</t>
  </si>
  <si>
    <t>Al2O3</t>
  </si>
  <si>
    <t>SiO2</t>
  </si>
  <si>
    <t>K2O</t>
  </si>
  <si>
    <t>FeO</t>
  </si>
  <si>
    <t>BeO</t>
  </si>
  <si>
    <t>Totals</t>
  </si>
  <si>
    <t>Cation</t>
  </si>
  <si>
    <t>Normalized</t>
  </si>
  <si>
    <t>to</t>
  </si>
  <si>
    <t>O</t>
  </si>
  <si>
    <t>Avg</t>
  </si>
  <si>
    <t>#</t>
  </si>
  <si>
    <t>Norm</t>
  </si>
  <si>
    <t>Na</t>
  </si>
  <si>
    <t>Al</t>
  </si>
  <si>
    <t>Si</t>
  </si>
  <si>
    <t>K</t>
  </si>
  <si>
    <t>Fe</t>
  </si>
  <si>
    <t>Be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</si>
  <si>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</si>
  <si>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</si>
  <si>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</si>
  <si>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</si>
  <si>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</si>
  <si>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</si>
  <si>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</si>
  <si>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</si>
  <si>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</si>
  <si>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</si>
  <si>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</si>
  <si>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kyanite</t>
  </si>
  <si>
    <t>PET</t>
  </si>
  <si>
    <t>kspar-OR1</t>
  </si>
  <si>
    <t>LIF</t>
  </si>
  <si>
    <t>fayalite</t>
  </si>
  <si>
    <r>
      <t>Be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</si>
  <si>
    <t>Si,Al,Fe,&lt;Na,&lt;K</t>
  </si>
  <si>
    <t>Li**</t>
  </si>
  <si>
    <r>
      <t>(Be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Courier New"/>
        <family val="0"/>
      </rPr>
      <t>·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</si>
</sst>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vertAlign val="superscript"/>
      <sz val="14"/>
      <name val="Times New Roman"/>
      <family val="1"/>
    </font>
    <font>
      <sz val="14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K24" sqref="K24:R24"/>
    </sheetView>
  </sheetViews>
  <sheetFormatPr defaultColWidth="9.00390625" defaultRowHeight="13.5"/>
  <cols>
    <col min="1" max="15" width="5.25390625" style="1" customWidth="1"/>
    <col min="16" max="16" width="3.75390625" style="1" customWidth="1"/>
    <col min="17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T2" s="4" t="s">
        <v>57</v>
      </c>
    </row>
    <row r="3" spans="1:5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</row>
    <row r="4" spans="1:26" ht="12.75">
      <c r="A4" s="1" t="s">
        <v>20</v>
      </c>
      <c r="B4" s="2">
        <v>0.05</v>
      </c>
      <c r="C4" s="2">
        <v>0.08</v>
      </c>
      <c r="D4" s="2">
        <v>0.07</v>
      </c>
      <c r="E4" s="2">
        <v>0.06</v>
      </c>
      <c r="F4" s="2">
        <v>0.04</v>
      </c>
      <c r="G4" s="2">
        <v>0.05</v>
      </c>
      <c r="H4" s="2">
        <v>0.05</v>
      </c>
      <c r="I4" s="2">
        <v>0.1</v>
      </c>
      <c r="J4" s="2">
        <v>0.1</v>
      </c>
      <c r="K4" s="2">
        <v>0.06</v>
      </c>
      <c r="L4" s="2">
        <v>0.05</v>
      </c>
      <c r="M4" s="2">
        <v>0.06</v>
      </c>
      <c r="N4" s="2">
        <v>0.08</v>
      </c>
      <c r="O4" s="2">
        <v>0.07</v>
      </c>
      <c r="P4" s="2"/>
      <c r="Q4" s="2">
        <v>0.06</v>
      </c>
      <c r="R4" s="2">
        <v>0.02</v>
      </c>
      <c r="S4" s="2"/>
      <c r="T4" s="2"/>
      <c r="U4" s="2"/>
      <c r="V4" s="2"/>
      <c r="W4" s="2"/>
      <c r="X4" s="2"/>
      <c r="Y4" s="2"/>
      <c r="Z4" s="2"/>
    </row>
    <row r="5" spans="1:26" ht="12.75">
      <c r="A5" s="1" t="s">
        <v>21</v>
      </c>
      <c r="B5" s="2">
        <v>18.83</v>
      </c>
      <c r="C5" s="2">
        <v>18.15</v>
      </c>
      <c r="D5" s="2">
        <v>18.11</v>
      </c>
      <c r="E5" s="2">
        <v>17.97</v>
      </c>
      <c r="F5" s="2">
        <v>18.07</v>
      </c>
      <c r="G5" s="2">
        <v>18.04</v>
      </c>
      <c r="H5" s="2">
        <v>17.96</v>
      </c>
      <c r="I5" s="2">
        <v>18.02</v>
      </c>
      <c r="J5" s="2">
        <v>17.94</v>
      </c>
      <c r="K5" s="2">
        <v>18.21</v>
      </c>
      <c r="L5" s="2">
        <v>18.1</v>
      </c>
      <c r="M5" s="2">
        <v>18.05</v>
      </c>
      <c r="N5" s="2">
        <v>18.28</v>
      </c>
      <c r="O5" s="2">
        <v>18.22</v>
      </c>
      <c r="P5" s="2"/>
      <c r="Q5" s="2">
        <v>18.14</v>
      </c>
      <c r="R5" s="2">
        <v>0.21</v>
      </c>
      <c r="S5" s="2"/>
      <c r="T5" s="2"/>
      <c r="U5" s="2"/>
      <c r="V5" s="2"/>
      <c r="W5" s="2"/>
      <c r="X5" s="2"/>
      <c r="Y5" s="2"/>
      <c r="Z5" s="2"/>
    </row>
    <row r="6" spans="1:26" ht="12.75">
      <c r="A6" s="1" t="s">
        <v>22</v>
      </c>
      <c r="B6" s="2">
        <v>65.41</v>
      </c>
      <c r="C6" s="2">
        <v>64.56</v>
      </c>
      <c r="D6" s="2">
        <v>66.19</v>
      </c>
      <c r="E6" s="2">
        <v>65.19</v>
      </c>
      <c r="F6" s="2">
        <v>65.13</v>
      </c>
      <c r="G6" s="2">
        <v>65.04</v>
      </c>
      <c r="H6" s="2">
        <v>65.03</v>
      </c>
      <c r="I6" s="2">
        <v>64.67</v>
      </c>
      <c r="J6" s="2">
        <v>65.43</v>
      </c>
      <c r="K6" s="2">
        <v>64.6</v>
      </c>
      <c r="L6" s="2">
        <v>65.83</v>
      </c>
      <c r="M6" s="2">
        <v>64.98</v>
      </c>
      <c r="N6" s="2">
        <v>67</v>
      </c>
      <c r="O6" s="2">
        <v>67.58</v>
      </c>
      <c r="P6" s="2"/>
      <c r="Q6" s="2">
        <v>65.72</v>
      </c>
      <c r="R6" s="2">
        <v>1.25</v>
      </c>
      <c r="S6" s="2"/>
      <c r="T6" s="2"/>
      <c r="U6" s="2"/>
      <c r="V6" s="2"/>
      <c r="W6" s="2"/>
      <c r="X6" s="2"/>
      <c r="Y6" s="2"/>
      <c r="Z6" s="2"/>
    </row>
    <row r="7" spans="1:26" ht="12.75">
      <c r="A7" s="1" t="s">
        <v>23</v>
      </c>
      <c r="B7" s="2">
        <v>0.01</v>
      </c>
      <c r="C7" s="2">
        <v>0.01</v>
      </c>
      <c r="D7" s="2">
        <v>0.01</v>
      </c>
      <c r="E7" s="2">
        <v>0.02</v>
      </c>
      <c r="F7" s="2">
        <v>0.03</v>
      </c>
      <c r="G7" s="2">
        <v>0</v>
      </c>
      <c r="H7" s="2">
        <v>0.04</v>
      </c>
      <c r="I7" s="2">
        <v>0.03</v>
      </c>
      <c r="J7" s="2">
        <v>0.03</v>
      </c>
      <c r="K7" s="2">
        <v>0</v>
      </c>
      <c r="L7" s="2">
        <v>0.01</v>
      </c>
      <c r="M7" s="2">
        <v>0.03</v>
      </c>
      <c r="N7" s="2">
        <v>0.02</v>
      </c>
      <c r="O7" s="2">
        <v>0.02</v>
      </c>
      <c r="P7" s="2"/>
      <c r="Q7" s="2">
        <v>0.02</v>
      </c>
      <c r="R7" s="2">
        <v>0.01</v>
      </c>
      <c r="S7" s="2"/>
      <c r="T7" s="2"/>
      <c r="U7" s="2"/>
      <c r="V7" s="2"/>
      <c r="W7" s="2"/>
      <c r="X7" s="2"/>
      <c r="Y7" s="2"/>
      <c r="Z7" s="2"/>
    </row>
    <row r="8" spans="1:26" ht="12.75">
      <c r="A8" s="1" t="s">
        <v>24</v>
      </c>
      <c r="B8" s="2">
        <v>0.92</v>
      </c>
      <c r="C8" s="2">
        <v>0.76</v>
      </c>
      <c r="D8" s="2">
        <v>0.81</v>
      </c>
      <c r="E8" s="2">
        <v>0.89</v>
      </c>
      <c r="F8" s="2">
        <v>0.92</v>
      </c>
      <c r="G8" s="2">
        <v>0.75</v>
      </c>
      <c r="H8" s="2">
        <v>0.92</v>
      </c>
      <c r="I8" s="2">
        <v>0.89</v>
      </c>
      <c r="J8" s="2">
        <v>0.8</v>
      </c>
      <c r="K8" s="2">
        <v>0.97</v>
      </c>
      <c r="L8" s="2">
        <v>0.87</v>
      </c>
      <c r="M8" s="2">
        <v>0.88</v>
      </c>
      <c r="N8" s="2">
        <v>0.93</v>
      </c>
      <c r="O8" s="2">
        <v>0.9</v>
      </c>
      <c r="P8" s="2"/>
      <c r="Q8" s="2">
        <v>0.87</v>
      </c>
      <c r="R8" s="2">
        <v>0.06</v>
      </c>
      <c r="S8" s="2"/>
      <c r="T8" s="2"/>
      <c r="U8" s="2"/>
      <c r="V8" s="2"/>
      <c r="W8" s="2"/>
      <c r="X8" s="2"/>
      <c r="Y8" s="2"/>
      <c r="Z8" s="2"/>
    </row>
    <row r="9" spans="1:26" ht="12.75">
      <c r="A9" s="1" t="s">
        <v>25</v>
      </c>
      <c r="B9" s="2">
        <v>14.76</v>
      </c>
      <c r="C9" s="2">
        <v>16.42</v>
      </c>
      <c r="D9" s="2">
        <v>14.81</v>
      </c>
      <c r="E9" s="2">
        <v>15.88</v>
      </c>
      <c r="F9" s="2">
        <v>15.82</v>
      </c>
      <c r="G9" s="2">
        <v>16.12</v>
      </c>
      <c r="H9" s="2">
        <v>16.01</v>
      </c>
      <c r="I9" s="2">
        <v>16.29</v>
      </c>
      <c r="J9" s="2">
        <v>15.7</v>
      </c>
      <c r="K9" s="2">
        <v>16.16</v>
      </c>
      <c r="L9" s="2">
        <v>15.14</v>
      </c>
      <c r="M9" s="2">
        <v>15.99</v>
      </c>
      <c r="N9" s="2">
        <v>13.69</v>
      </c>
      <c r="O9" s="2">
        <v>13.2</v>
      </c>
      <c r="P9" s="2"/>
      <c r="Q9" s="2">
        <v>15.18</v>
      </c>
      <c r="R9" s="2">
        <v>1.3</v>
      </c>
      <c r="S9" s="2"/>
      <c r="T9" s="2"/>
      <c r="U9" s="2"/>
      <c r="V9" s="2"/>
      <c r="W9" s="2"/>
      <c r="X9" s="2"/>
      <c r="Y9" s="2"/>
      <c r="Z9" s="2"/>
    </row>
    <row r="10" spans="1:25" ht="12.75">
      <c r="A10" s="2" t="s">
        <v>26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2">
        <v>100</v>
      </c>
      <c r="M10" s="2">
        <v>100</v>
      </c>
      <c r="N10" s="2">
        <v>100</v>
      </c>
      <c r="O10" s="2">
        <v>100</v>
      </c>
      <c r="P10" s="2"/>
      <c r="Q10" s="2">
        <v>100</v>
      </c>
      <c r="R10" s="2">
        <v>0</v>
      </c>
      <c r="S10" s="2"/>
      <c r="T10" s="2"/>
      <c r="U10" s="2"/>
      <c r="V10" s="2"/>
      <c r="W10" s="2"/>
      <c r="X10" s="2"/>
      <c r="Y10" s="2"/>
    </row>
    <row r="11" spans="2:2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 t="s">
        <v>27</v>
      </c>
      <c r="B12" s="2" t="s">
        <v>28</v>
      </c>
      <c r="C12" s="2" t="s">
        <v>29</v>
      </c>
      <c r="D12" s="2">
        <v>18</v>
      </c>
      <c r="E12" s="2" t="s">
        <v>30</v>
      </c>
      <c r="F12" s="2" t="s">
        <v>31</v>
      </c>
      <c r="G12" s="2" t="s">
        <v>27</v>
      </c>
      <c r="H12" s="2" t="s">
        <v>32</v>
      </c>
      <c r="I12" s="2" t="s">
        <v>18</v>
      </c>
      <c r="J12" s="2" t="s">
        <v>19</v>
      </c>
      <c r="K12" s="2" t="s">
        <v>33</v>
      </c>
      <c r="L12" s="2" t="s">
        <v>27</v>
      </c>
      <c r="M12" s="2" t="s">
        <v>32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1" t="s">
        <v>36</v>
      </c>
      <c r="B13" s="2">
        <v>5.875</v>
      </c>
      <c r="C13" s="2">
        <v>5.77</v>
      </c>
      <c r="D13" s="2">
        <v>5.935</v>
      </c>
      <c r="E13" s="2">
        <v>5.835</v>
      </c>
      <c r="F13" s="2">
        <v>5.832</v>
      </c>
      <c r="G13" s="2">
        <v>5.813</v>
      </c>
      <c r="H13" s="2">
        <v>5.82</v>
      </c>
      <c r="I13" s="2">
        <v>5.786</v>
      </c>
      <c r="J13" s="2">
        <v>5.857</v>
      </c>
      <c r="K13" s="2">
        <v>5.783</v>
      </c>
      <c r="L13" s="2">
        <v>5.901</v>
      </c>
      <c r="M13" s="2">
        <v>5.816</v>
      </c>
      <c r="N13" s="2">
        <v>6.028</v>
      </c>
      <c r="O13" s="2">
        <v>6.084</v>
      </c>
      <c r="P13" s="2"/>
      <c r="Q13" s="2">
        <v>5.892</v>
      </c>
      <c r="R13" s="2">
        <v>0.128</v>
      </c>
      <c r="S13" s="2">
        <v>6</v>
      </c>
      <c r="T13" s="2">
        <v>6</v>
      </c>
      <c r="U13" s="2">
        <v>4</v>
      </c>
      <c r="V13" s="2">
        <f>T13*U13</f>
        <v>24</v>
      </c>
      <c r="W13" s="2"/>
      <c r="X13" s="2"/>
      <c r="Y13" s="2"/>
      <c r="Z13" s="2"/>
    </row>
    <row r="14" spans="1:26" ht="12.75">
      <c r="A14" s="1" t="s">
        <v>35</v>
      </c>
      <c r="B14" s="2">
        <v>1.994</v>
      </c>
      <c r="C14" s="2">
        <v>1.912</v>
      </c>
      <c r="D14" s="2">
        <v>1.914</v>
      </c>
      <c r="E14" s="2">
        <v>1.895</v>
      </c>
      <c r="F14" s="2">
        <v>1.907</v>
      </c>
      <c r="G14" s="2">
        <v>1.9</v>
      </c>
      <c r="H14" s="2">
        <v>1.894</v>
      </c>
      <c r="I14" s="2">
        <v>1.9</v>
      </c>
      <c r="J14" s="2">
        <v>1.893</v>
      </c>
      <c r="K14" s="2">
        <v>1.921</v>
      </c>
      <c r="L14" s="2">
        <v>1.912</v>
      </c>
      <c r="M14" s="2">
        <v>1.904</v>
      </c>
      <c r="N14" s="2">
        <v>1.938</v>
      </c>
      <c r="O14" s="2">
        <v>1.933</v>
      </c>
      <c r="P14" s="2"/>
      <c r="Q14" s="2">
        <v>1.916</v>
      </c>
      <c r="R14" s="2">
        <v>0.025</v>
      </c>
      <c r="S14" s="2">
        <v>1.93</v>
      </c>
      <c r="T14" s="2">
        <f>S14/2</f>
        <v>0.965</v>
      </c>
      <c r="U14" s="2">
        <v>3</v>
      </c>
      <c r="V14" s="2">
        <f>T14*2*U14</f>
        <v>5.79</v>
      </c>
      <c r="W14" s="2"/>
      <c r="X14" s="2"/>
      <c r="Y14" s="2"/>
      <c r="Z14" s="2"/>
    </row>
    <row r="15" spans="1:26" ht="12.75">
      <c r="A15" s="1" t="s">
        <v>38</v>
      </c>
      <c r="B15" s="2">
        <v>0.069</v>
      </c>
      <c r="C15" s="2">
        <v>0.057</v>
      </c>
      <c r="D15" s="2">
        <v>0.061</v>
      </c>
      <c r="E15" s="2">
        <v>0.066</v>
      </c>
      <c r="F15" s="2">
        <v>0.069</v>
      </c>
      <c r="G15" s="2">
        <v>0.056</v>
      </c>
      <c r="H15" s="2">
        <v>0.069</v>
      </c>
      <c r="I15" s="2">
        <v>0.067</v>
      </c>
      <c r="J15" s="2">
        <v>0.06</v>
      </c>
      <c r="K15" s="2">
        <v>0.072</v>
      </c>
      <c r="L15" s="2">
        <v>0.065</v>
      </c>
      <c r="M15" s="2">
        <v>0.066</v>
      </c>
      <c r="N15" s="2">
        <v>0.07</v>
      </c>
      <c r="O15" s="2">
        <v>0.068</v>
      </c>
      <c r="P15" s="2"/>
      <c r="Q15" s="2">
        <v>0.065</v>
      </c>
      <c r="R15" s="2">
        <v>0.005</v>
      </c>
      <c r="S15" s="2">
        <v>0.07</v>
      </c>
      <c r="T15" s="2">
        <f>S15/2</f>
        <v>0.035</v>
      </c>
      <c r="U15" s="2">
        <v>3</v>
      </c>
      <c r="V15" s="2">
        <f>T15*2*U15</f>
        <v>0.21000000000000002</v>
      </c>
      <c r="W15" s="2"/>
      <c r="X15" s="2"/>
      <c r="Y15" s="2"/>
      <c r="Z15" s="2"/>
    </row>
    <row r="16" spans="1:26" ht="12.75">
      <c r="A16" s="1" t="s">
        <v>34</v>
      </c>
      <c r="B16" s="2">
        <v>0.009</v>
      </c>
      <c r="C16" s="2">
        <v>0.014</v>
      </c>
      <c r="D16" s="2">
        <v>0.011</v>
      </c>
      <c r="E16" s="2">
        <v>0.01</v>
      </c>
      <c r="F16" s="2">
        <v>0.006</v>
      </c>
      <c r="G16" s="2">
        <v>0.009</v>
      </c>
      <c r="H16" s="2">
        <v>0.009</v>
      </c>
      <c r="I16" s="2">
        <v>0.018</v>
      </c>
      <c r="J16" s="2">
        <v>0.018</v>
      </c>
      <c r="K16" s="2">
        <v>0.011</v>
      </c>
      <c r="L16" s="2">
        <v>0.009</v>
      </c>
      <c r="M16" s="2">
        <v>0.011</v>
      </c>
      <c r="N16" s="2">
        <v>0.014</v>
      </c>
      <c r="O16" s="2">
        <v>0.012</v>
      </c>
      <c r="P16" s="2"/>
      <c r="Q16" s="2">
        <v>0.011</v>
      </c>
      <c r="R16" s="2">
        <v>0.003</v>
      </c>
      <c r="S16" s="2">
        <v>0.1</v>
      </c>
      <c r="T16" s="2">
        <v>0.1</v>
      </c>
      <c r="U16" s="2">
        <v>1</v>
      </c>
      <c r="V16" s="2">
        <f>S16*U16</f>
        <v>0.1</v>
      </c>
      <c r="W16" s="2"/>
      <c r="X16" s="2"/>
      <c r="Y16" s="2"/>
      <c r="Z16" s="2"/>
    </row>
    <row r="17" spans="1:26" ht="12.75">
      <c r="A17" s="1" t="s">
        <v>39</v>
      </c>
      <c r="B17" s="2">
        <v>3.185</v>
      </c>
      <c r="C17" s="2">
        <v>3.526</v>
      </c>
      <c r="D17" s="2">
        <v>3.191</v>
      </c>
      <c r="E17" s="2">
        <v>3.415</v>
      </c>
      <c r="F17" s="2">
        <v>3.402</v>
      </c>
      <c r="G17" s="2">
        <v>3.461</v>
      </c>
      <c r="H17" s="2">
        <v>3.441</v>
      </c>
      <c r="I17" s="2">
        <v>3.5</v>
      </c>
      <c r="J17" s="2">
        <v>3.376</v>
      </c>
      <c r="K17" s="2">
        <v>3.474</v>
      </c>
      <c r="L17" s="2">
        <v>3.261</v>
      </c>
      <c r="M17" s="2">
        <v>3.439</v>
      </c>
      <c r="N17" s="2">
        <v>2.959</v>
      </c>
      <c r="O17" s="2">
        <v>2.855</v>
      </c>
      <c r="P17" s="2"/>
      <c r="Q17" s="2">
        <v>3.269</v>
      </c>
      <c r="R17" s="2">
        <v>0.272</v>
      </c>
      <c r="S17" s="2">
        <v>2.9</v>
      </c>
      <c r="T17" s="2">
        <f>S17/3</f>
        <v>0.9666666666666667</v>
      </c>
      <c r="U17" s="2">
        <v>2</v>
      </c>
      <c r="V17" s="2">
        <f>T17*3*U17</f>
        <v>5.8</v>
      </c>
      <c r="W17" s="2"/>
      <c r="X17" s="2"/>
      <c r="Y17" s="2"/>
      <c r="Z17" s="2"/>
    </row>
    <row r="18" spans="1:26" ht="12.75">
      <c r="A18" s="1" t="s">
        <v>58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3-S17</f>
        <v>0.10000000000000009</v>
      </c>
      <c r="T18" s="2">
        <f>S18/3</f>
        <v>0.03333333333333336</v>
      </c>
      <c r="U18" s="2">
        <v>1</v>
      </c>
      <c r="V18" s="2">
        <f>S18*U18</f>
        <v>0.10000000000000009</v>
      </c>
      <c r="W18" s="2"/>
      <c r="X18" s="2"/>
      <c r="Y18" s="2"/>
      <c r="Z18" s="2"/>
    </row>
    <row r="19" spans="2:2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5" ht="12.75">
      <c r="A21" s="2" t="s">
        <v>26</v>
      </c>
      <c r="B21" s="2">
        <v>11.134</v>
      </c>
      <c r="C21" s="2">
        <v>11.281</v>
      </c>
      <c r="D21" s="2">
        <v>11.114</v>
      </c>
      <c r="E21" s="2">
        <v>11.223</v>
      </c>
      <c r="F21" s="2">
        <v>11.219</v>
      </c>
      <c r="G21" s="2">
        <v>11.24</v>
      </c>
      <c r="H21" s="2">
        <v>11.239</v>
      </c>
      <c r="I21" s="2">
        <v>11.275</v>
      </c>
      <c r="J21" s="2">
        <v>11.207</v>
      </c>
      <c r="K21" s="2">
        <v>11.261</v>
      </c>
      <c r="L21" s="2">
        <v>11.149</v>
      </c>
      <c r="M21" s="2">
        <v>11.239</v>
      </c>
      <c r="N21" s="2">
        <v>11.01</v>
      </c>
      <c r="O21" s="2">
        <v>10.955</v>
      </c>
      <c r="P21" s="2"/>
      <c r="Q21" s="2">
        <v>11.156</v>
      </c>
      <c r="R21" s="2">
        <v>0.133</v>
      </c>
      <c r="S21" s="2"/>
      <c r="T21" s="2"/>
      <c r="U21" s="2"/>
      <c r="V21" s="2">
        <f>SUM(V13:V18)</f>
        <v>36</v>
      </c>
      <c r="W21" s="2"/>
      <c r="X21" s="2"/>
      <c r="Y21" s="2"/>
    </row>
    <row r="22" spans="2:2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20.25">
      <c r="B23" s="2"/>
      <c r="C23" s="2"/>
      <c r="D23" s="2"/>
      <c r="E23" s="2"/>
      <c r="F23" s="2"/>
      <c r="G23" s="2"/>
      <c r="H23" s="2"/>
      <c r="I23" s="2"/>
      <c r="J23" s="2"/>
      <c r="K23" s="2"/>
      <c r="L23" s="3" t="s"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1:18" ht="23.25">
      <c r="K24" s="5" t="s">
        <v>59</v>
      </c>
      <c r="L24" s="5"/>
      <c r="M24" s="5"/>
      <c r="N24" s="5"/>
      <c r="O24" s="5"/>
      <c r="P24" s="5"/>
      <c r="Q24" s="5"/>
      <c r="R24" s="5"/>
    </row>
    <row r="25" spans="1:8" ht="12.75">
      <c r="A25" s="1" t="s">
        <v>40</v>
      </c>
      <c r="B25" s="1" t="s">
        <v>41</v>
      </c>
      <c r="C25" s="1" t="s">
        <v>42</v>
      </c>
      <c r="D25" s="1" t="s">
        <v>43</v>
      </c>
      <c r="E25" s="1" t="s">
        <v>44</v>
      </c>
      <c r="F25" s="1" t="s">
        <v>45</v>
      </c>
      <c r="G25" s="1" t="s">
        <v>46</v>
      </c>
      <c r="H25" s="1" t="s">
        <v>47</v>
      </c>
    </row>
    <row r="26" spans="1:8" ht="12.75">
      <c r="A26" s="1" t="s">
        <v>48</v>
      </c>
      <c r="B26" s="1" t="s">
        <v>34</v>
      </c>
      <c r="C26" s="1" t="s">
        <v>49</v>
      </c>
      <c r="D26" s="1">
        <v>20</v>
      </c>
      <c r="E26" s="1">
        <v>10</v>
      </c>
      <c r="F26" s="1">
        <v>600</v>
      </c>
      <c r="G26" s="1">
        <v>-600</v>
      </c>
      <c r="H26" s="1" t="s">
        <v>50</v>
      </c>
    </row>
    <row r="27" spans="1:8" ht="12.75">
      <c r="A27" s="1" t="s">
        <v>48</v>
      </c>
      <c r="B27" s="1" t="s">
        <v>36</v>
      </c>
      <c r="C27" s="1" t="s">
        <v>49</v>
      </c>
      <c r="D27" s="1">
        <v>20</v>
      </c>
      <c r="E27" s="1">
        <v>10</v>
      </c>
      <c r="F27" s="1">
        <v>600</v>
      </c>
      <c r="G27" s="1">
        <v>-600</v>
      </c>
      <c r="H27" s="1" t="s">
        <v>51</v>
      </c>
    </row>
    <row r="28" spans="1:8" ht="12.75">
      <c r="A28" s="1" t="s">
        <v>48</v>
      </c>
      <c r="B28" s="1" t="s">
        <v>35</v>
      </c>
      <c r="C28" s="1" t="s">
        <v>49</v>
      </c>
      <c r="D28" s="1">
        <v>20</v>
      </c>
      <c r="E28" s="1">
        <v>10</v>
      </c>
      <c r="F28" s="1">
        <v>600</v>
      </c>
      <c r="G28" s="1">
        <v>-600</v>
      </c>
      <c r="H28" s="1" t="s">
        <v>51</v>
      </c>
    </row>
    <row r="29" spans="1:8" ht="12.75">
      <c r="A29" s="1" t="s">
        <v>52</v>
      </c>
      <c r="B29" s="1" t="s">
        <v>37</v>
      </c>
      <c r="C29" s="1" t="s">
        <v>49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</row>
    <row r="30" spans="1:8" ht="12.75">
      <c r="A30" s="1" t="s">
        <v>54</v>
      </c>
      <c r="B30" s="1" t="s">
        <v>38</v>
      </c>
      <c r="C30" s="1" t="s">
        <v>49</v>
      </c>
      <c r="D30" s="1">
        <v>20</v>
      </c>
      <c r="E30" s="1">
        <v>10</v>
      </c>
      <c r="F30" s="1">
        <v>500</v>
      </c>
      <c r="G30" s="1">
        <v>-500</v>
      </c>
      <c r="H30" s="1" t="s">
        <v>55</v>
      </c>
    </row>
  </sheetData>
  <mergeCells count="1">
    <mergeCell ref="K24:R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2006-11-01T18:23:16Z</dcterms:created>
  <dcterms:modified xsi:type="dcterms:W3CDTF">2006-11-01T18:23:16Z</dcterms:modified>
  <cp:category/>
  <cp:version/>
  <cp:contentType/>
  <cp:contentStatus/>
</cp:coreProperties>
</file>