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13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9"/>
  <c r="G19"/>
  <c r="F19"/>
  <c r="E19"/>
  <c r="D19"/>
  <c r="C19"/>
  <c r="C18"/>
  <c r="D18"/>
  <c r="E18"/>
  <c r="F18"/>
  <c r="G18"/>
  <c r="H18"/>
</calcChain>
</file>

<file path=xl/sharedStrings.xml><?xml version="1.0" encoding="utf-8"?>
<sst xmlns="http://schemas.openxmlformats.org/spreadsheetml/2006/main" count="30" uniqueCount="16">
  <si>
    <t>R070182 Cahnite original calibration 20um beam</t>
  </si>
  <si>
    <t>Weight%</t>
  </si>
  <si>
    <t xml:space="preserve"> </t>
  </si>
  <si>
    <t>Point#</t>
  </si>
  <si>
    <t>Comment</t>
  </si>
  <si>
    <t>Total</t>
  </si>
  <si>
    <t>CaO</t>
  </si>
  <si>
    <t>SiO2</t>
  </si>
  <si>
    <t>V2O5</t>
  </si>
  <si>
    <t>As2O5</t>
  </si>
  <si>
    <t>B2O3</t>
  </si>
  <si>
    <t>Average</t>
  </si>
  <si>
    <t>Standard deviation</t>
  </si>
  <si>
    <r>
      <t>Empirical formula based on 8 O atoms:   Ca</t>
    </r>
    <r>
      <rPr>
        <b/>
        <vertAlign val="subscript"/>
        <sz val="16"/>
        <color indexed="8"/>
        <rFont val="Calibri"/>
        <family val="2"/>
      </rPr>
      <t>2.03</t>
    </r>
    <r>
      <rPr>
        <b/>
        <sz val="16"/>
        <color indexed="8"/>
        <rFont val="Calibri"/>
        <family val="2"/>
      </rPr>
      <t>B(As</t>
    </r>
    <r>
      <rPr>
        <b/>
        <vertAlign val="subscript"/>
        <sz val="16"/>
        <color indexed="8"/>
        <rFont val="Calibri"/>
        <family val="2"/>
      </rPr>
      <t>0.98</t>
    </r>
    <r>
      <rPr>
        <b/>
        <sz val="16"/>
        <color indexed="8"/>
        <rFont val="Calibri"/>
        <family val="2"/>
      </rPr>
      <t>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)(OH)</t>
    </r>
    <r>
      <rPr>
        <b/>
        <vertAlign val="subscript"/>
        <sz val="16"/>
        <color indexed="8"/>
        <rFont val="Calibri"/>
        <family val="2"/>
      </rPr>
      <t>4</t>
    </r>
  </si>
  <si>
    <t xml:space="preserve">the total was signigicantly lower than expected. However, the Ca:As ratio is very close to 2:1. </t>
  </si>
  <si>
    <t>B2O3 and H2O were added to bring the total close to 100%. Due to the high hydration of the sample, which suffered some damage during the probe,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</si>
</sst>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>
      <selection activeCell="G27" sqref="G27"/>
    </sheetView>
  </sheetViews>
  <sheetFormatPr defaultRowHeight="15"/>
  <cols>
    <col min="2" max="2" width="44.5703125" customWidth="1"/>
  </cols>
  <sheetData>
    <row r="2" spans="1:14">
      <c r="C2" t="s">
        <v>1</v>
      </c>
      <c r="I2" t="s">
        <v>2</v>
      </c>
      <c r="N2" t="s">
        <v>2</v>
      </c>
    </row>
    <row r="3" spans="1:14">
      <c r="A3" t="s">
        <v>3</v>
      </c>
      <c r="B3" t="s">
        <v>4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5</v>
      </c>
    </row>
    <row r="4" spans="1:14">
      <c r="A4">
        <v>16</v>
      </c>
      <c r="B4" t="s">
        <v>0</v>
      </c>
      <c r="C4">
        <v>36.761769999999999</v>
      </c>
      <c r="D4">
        <v>0.15972800000000001</v>
      </c>
      <c r="E4">
        <v>0.39810699999999999</v>
      </c>
      <c r="F4">
        <v>35.948250000000002</v>
      </c>
      <c r="G4">
        <v>11.689170000000001</v>
      </c>
      <c r="H4">
        <f>SUM(C4:G4)</f>
        <v>84.957025000000002</v>
      </c>
    </row>
    <row r="5" spans="1:14">
      <c r="A5">
        <v>17</v>
      </c>
      <c r="B5" t="s">
        <v>0</v>
      </c>
      <c r="C5">
        <v>36.663809999999998</v>
      </c>
      <c r="D5">
        <v>0.17574300000000001</v>
      </c>
      <c r="E5">
        <v>0.28137000000000001</v>
      </c>
      <c r="F5">
        <v>36.671289999999999</v>
      </c>
      <c r="G5">
        <v>11.689170000000001</v>
      </c>
      <c r="H5">
        <f t="shared" ref="H5:H18" si="0">SUM(C5:G5)</f>
        <v>85.481383000000008</v>
      </c>
    </row>
    <row r="6" spans="1:14">
      <c r="A6">
        <v>18</v>
      </c>
      <c r="B6" t="s">
        <v>0</v>
      </c>
      <c r="C6">
        <v>36.111109999999996</v>
      </c>
      <c r="D6">
        <v>0.30671799999999999</v>
      </c>
      <c r="E6">
        <v>0.44670700000000002</v>
      </c>
      <c r="F6">
        <v>34.631729999999997</v>
      </c>
      <c r="G6">
        <v>11.689170000000001</v>
      </c>
      <c r="H6">
        <f t="shared" si="0"/>
        <v>83.185434999999998</v>
      </c>
    </row>
    <row r="7" spans="1:14">
      <c r="A7">
        <v>19</v>
      </c>
      <c r="B7" t="s">
        <v>0</v>
      </c>
      <c r="C7">
        <v>35.269550000000002</v>
      </c>
      <c r="D7">
        <v>0.17094899999999999</v>
      </c>
      <c r="E7">
        <v>0.32248599999999999</v>
      </c>
      <c r="F7">
        <v>36.106430000000003</v>
      </c>
      <c r="G7">
        <v>11.689170000000001</v>
      </c>
      <c r="H7">
        <f t="shared" si="0"/>
        <v>83.558585000000008</v>
      </c>
    </row>
    <row r="8" spans="1:14">
      <c r="A8">
        <v>20</v>
      </c>
      <c r="B8" t="s">
        <v>0</v>
      </c>
      <c r="C8">
        <v>36.548520000000003</v>
      </c>
      <c r="D8">
        <v>0.119107</v>
      </c>
      <c r="E8">
        <v>0.33652500000000002</v>
      </c>
      <c r="F8">
        <v>36.214309999999998</v>
      </c>
      <c r="G8">
        <v>11.689170000000001</v>
      </c>
      <c r="H8">
        <f t="shared" si="0"/>
        <v>84.907632000000007</v>
      </c>
    </row>
    <row r="9" spans="1:14">
      <c r="A9">
        <v>21</v>
      </c>
      <c r="B9" t="s">
        <v>0</v>
      </c>
      <c r="C9">
        <v>35.140740000000001</v>
      </c>
      <c r="D9">
        <v>0.19561400000000001</v>
      </c>
      <c r="E9">
        <v>0.28608699999999998</v>
      </c>
      <c r="F9">
        <v>34.736400000000003</v>
      </c>
      <c r="G9">
        <v>11.689170000000001</v>
      </c>
      <c r="H9">
        <f t="shared" si="0"/>
        <v>82.048011000000017</v>
      </c>
    </row>
    <row r="10" spans="1:14">
      <c r="A10">
        <v>22</v>
      </c>
      <c r="B10" t="s">
        <v>0</v>
      </c>
      <c r="C10">
        <v>36.12867</v>
      </c>
      <c r="D10">
        <v>0.313195</v>
      </c>
      <c r="E10">
        <v>0.29176600000000003</v>
      </c>
      <c r="F10">
        <v>34.46331</v>
      </c>
      <c r="G10">
        <v>11.689170000000001</v>
      </c>
      <c r="H10">
        <f t="shared" si="0"/>
        <v>82.886111000000014</v>
      </c>
    </row>
    <row r="11" spans="1:14">
      <c r="A11">
        <v>23</v>
      </c>
      <c r="B11" t="s">
        <v>0</v>
      </c>
      <c r="C11">
        <v>36.193689999999997</v>
      </c>
      <c r="D11">
        <v>0.28668100000000002</v>
      </c>
      <c r="E11">
        <v>0.309137</v>
      </c>
      <c r="F11">
        <v>36.923139999999997</v>
      </c>
      <c r="G11">
        <v>11.689170000000001</v>
      </c>
      <c r="H11">
        <f t="shared" si="0"/>
        <v>85.401818000000006</v>
      </c>
    </row>
    <row r="12" spans="1:14">
      <c r="A12">
        <v>24</v>
      </c>
      <c r="B12" t="s">
        <v>0</v>
      </c>
      <c r="C12">
        <v>36.64432</v>
      </c>
      <c r="D12">
        <v>0.174544</v>
      </c>
      <c r="E12">
        <v>0.318942</v>
      </c>
      <c r="F12">
        <v>35.787430000000001</v>
      </c>
      <c r="G12">
        <v>11.689170000000001</v>
      </c>
      <c r="H12">
        <f t="shared" si="0"/>
        <v>84.614406000000002</v>
      </c>
    </row>
    <row r="13" spans="1:14">
      <c r="A13">
        <v>25</v>
      </c>
      <c r="B13" t="s">
        <v>0</v>
      </c>
      <c r="C13">
        <v>34.990729999999999</v>
      </c>
      <c r="D13">
        <v>0.26273400000000002</v>
      </c>
      <c r="E13">
        <v>0.25832899999999998</v>
      </c>
      <c r="F13">
        <v>35.456090000000003</v>
      </c>
      <c r="G13">
        <v>11.689170000000001</v>
      </c>
      <c r="H13">
        <f t="shared" si="0"/>
        <v>82.657053000000005</v>
      </c>
    </row>
    <row r="14" spans="1:14">
      <c r="A14">
        <v>26</v>
      </c>
      <c r="B14" t="s">
        <v>0</v>
      </c>
      <c r="C14">
        <v>35.92895</v>
      </c>
      <c r="D14">
        <v>0.26104300000000003</v>
      </c>
      <c r="E14">
        <v>0.37445699999999998</v>
      </c>
      <c r="F14">
        <v>35.054940000000002</v>
      </c>
      <c r="G14">
        <v>11.689170000000001</v>
      </c>
      <c r="H14">
        <f t="shared" si="0"/>
        <v>83.308560000000014</v>
      </c>
    </row>
    <row r="15" spans="1:14">
      <c r="A15">
        <v>27</v>
      </c>
      <c r="B15" t="s">
        <v>0</v>
      </c>
      <c r="C15">
        <v>36.493220000000001</v>
      </c>
      <c r="D15">
        <v>0.64927900000000005</v>
      </c>
      <c r="E15">
        <v>0.43321500000000002</v>
      </c>
      <c r="F15">
        <v>34.384700000000002</v>
      </c>
      <c r="G15">
        <v>11.689170000000001</v>
      </c>
      <c r="H15">
        <f t="shared" si="0"/>
        <v>83.649584000000004</v>
      </c>
    </row>
    <row r="16" spans="1:14">
      <c r="A16">
        <v>28</v>
      </c>
      <c r="B16" t="s">
        <v>0</v>
      </c>
      <c r="C16">
        <v>36.519109999999998</v>
      </c>
      <c r="D16">
        <v>0.27991199999999999</v>
      </c>
      <c r="E16">
        <v>0.32613599999999998</v>
      </c>
      <c r="F16">
        <v>36.771099999999997</v>
      </c>
      <c r="G16">
        <v>11.689170000000001</v>
      </c>
      <c r="H16">
        <f t="shared" si="0"/>
        <v>85.585427999999993</v>
      </c>
    </row>
    <row r="17" spans="1:8">
      <c r="A17">
        <v>30</v>
      </c>
      <c r="B17" t="s">
        <v>0</v>
      </c>
      <c r="C17">
        <v>36.309089999999998</v>
      </c>
      <c r="D17">
        <v>0.18248700000000001</v>
      </c>
      <c r="E17">
        <v>0.32300899999999999</v>
      </c>
      <c r="F17">
        <v>36.313639999999999</v>
      </c>
      <c r="G17">
        <v>11.689170000000001</v>
      </c>
      <c r="H17">
        <f t="shared" si="0"/>
        <v>84.817396000000002</v>
      </c>
    </row>
    <row r="18" spans="1:8">
      <c r="B18" t="s">
        <v>11</v>
      </c>
      <c r="C18" s="1">
        <f>AVERAGE(C4:C17)</f>
        <v>36.121662857142852</v>
      </c>
      <c r="D18" s="1">
        <f>AVERAGE(D4:D17)</f>
        <v>0.25269528571428573</v>
      </c>
      <c r="E18" s="1">
        <f>AVERAGE(E4:E17)</f>
        <v>0.33616235714285708</v>
      </c>
      <c r="F18" s="1">
        <f>AVERAGE(F4:F17)</f>
        <v>35.675911428571432</v>
      </c>
      <c r="G18" s="1">
        <f>AVERAGE(G4:G17)</f>
        <v>11.689170000000001</v>
      </c>
      <c r="H18" s="1">
        <f t="shared" si="0"/>
        <v>84.07560192857143</v>
      </c>
    </row>
    <row r="19" spans="1:8">
      <c r="B19" t="s">
        <v>12</v>
      </c>
      <c r="C19">
        <f t="shared" ref="C19:H19" si="1">STDEV(C4:C17)</f>
        <v>0.58834760667797437</v>
      </c>
      <c r="D19">
        <f t="shared" si="1"/>
        <v>0.12988501002302513</v>
      </c>
      <c r="E19">
        <f t="shared" si="1"/>
        <v>5.6819137709872569E-2</v>
      </c>
      <c r="F19">
        <f t="shared" si="1"/>
        <v>0.88833768841519289</v>
      </c>
      <c r="G19">
        <f t="shared" si="1"/>
        <v>0</v>
      </c>
      <c r="H19">
        <f t="shared" si="1"/>
        <v>1.1665938639270994</v>
      </c>
    </row>
    <row r="23" spans="1:8" ht="24">
      <c r="B23" s="2" t="s">
        <v>13</v>
      </c>
    </row>
    <row r="25" spans="1:8">
      <c r="B25" t="s">
        <v>15</v>
      </c>
    </row>
    <row r="26" spans="1:8">
      <c r="B26" t="s">
        <v>14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Hexiong Yang</cp:lastModifiedBy>
  <dcterms:created xsi:type="dcterms:W3CDTF">2013-12-30T22:22:43Z</dcterms:created>
  <dcterms:modified xsi:type="dcterms:W3CDTF">2014-01-26T11:01:24Z</dcterms:modified>
</cp:coreProperties>
</file>