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45" windowHeight="120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<sst xmlns="http://schemas.openxmlformats.org/spreadsheetml/2006/main" count="66" uniqueCount="44">
  <si>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cerussite50011</t>
  </si>
  <si>
    <t>#3</t>
  </si>
  <si>
    <t>#4</t>
  </si>
  <si>
    <t>#5</t>
  </si>
  <si>
    <t>#6</t>
  </si>
  <si>
    <t>#7</t>
  </si>
  <si>
    <t>#8</t>
  </si>
  <si>
    <t>#9</t>
  </si>
  <si>
    <t>#12</t>
  </si>
  <si>
    <t>#15</t>
  </si>
  <si>
    <t>#17</t>
  </si>
  <si>
    <t>#19</t>
  </si>
  <si>
    <t>Ox</t>
  </si>
  <si>
    <t>Average</t>
  </si>
  <si>
    <t>Standard</t>
  </si>
  <si>
    <t>Dev</t>
  </si>
  <si>
    <t>PbO</t>
  </si>
  <si>
    <t>Totals</t>
  </si>
  <si>
    <t>Cation</t>
  </si>
  <si>
    <t>to</t>
  </si>
  <si>
    <t>O</t>
  </si>
  <si>
    <t>Avg</t>
  </si>
  <si>
    <t>#</t>
  </si>
  <si>
    <t>Norm</t>
  </si>
  <si>
    <t>Pb</t>
  </si>
  <si>
    <t>C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</si>
  <si>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</si>
  <si>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</si>
  <si>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</si>
  <si>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</si>
  <si>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</si>
  <si>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</si>
  <si>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</si>
  <si>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</si>
  <si>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</si>
  <si>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Ma</t>
  </si>
  <si>
    <t>wulfenite</t>
  </si>
  <si>
    <t>NCN</t>
  </si>
  <si>
    <r>
      <t>PbCO</t>
    </r>
    <r>
      <rPr>
        <vertAlign val="subscript"/>
        <sz val="14"/>
        <rFont val="Times New Roman"/>
        <family val="1"/>
      </rPr>
      <t>3</t>
    </r>
  </si>
  <si>
    <t>R050011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</si>
  <si>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</si>
  <si>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CO2*</t>
  </si>
  <si>
    <t>* = estimated by difference</t>
  </si>
  <si>
    <t>C = estimated by difference and stoichiometry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</si>
</sst>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O17" sqref="O17"/>
    </sheetView>
  </sheetViews>
  <sheetFormatPr defaultColWidth="9.00390625" defaultRowHeight="13.5"/>
  <cols>
    <col min="1" max="1" width="8.00390625" style="1" customWidth="1"/>
    <col min="2" max="16384" width="5.25390625" style="1" customWidth="1"/>
  </cols>
  <sheetData>
    <row r="1" spans="1:20" ht="12.75">
      <c r="A1" s="1" t="s">
        <v>39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4" ht="12.75">
      <c r="A3" s="1" t="s">
        <v>12</v>
      </c>
      <c r="B3" s="1" t="s">
        <v>13</v>
      </c>
      <c r="C3" s="1" t="s">
        <v>14</v>
      </c>
      <c r="D3" s="1" t="s">
        <v>15</v>
      </c>
    </row>
    <row r="4" spans="1:18" ht="12.75">
      <c r="A4" s="1" t="s">
        <v>16</v>
      </c>
      <c r="B4" s="2">
        <v>83.87</v>
      </c>
      <c r="C4" s="2">
        <v>83.32</v>
      </c>
      <c r="D4" s="2">
        <v>84.1</v>
      </c>
      <c r="E4" s="2">
        <v>83.72</v>
      </c>
      <c r="F4" s="2">
        <v>83.34</v>
      </c>
      <c r="G4" s="2">
        <v>83.67</v>
      </c>
      <c r="H4" s="2">
        <v>83.21</v>
      </c>
      <c r="I4" s="2">
        <v>84.2</v>
      </c>
      <c r="J4" s="2">
        <v>83.55</v>
      </c>
      <c r="K4" s="2">
        <v>84.71</v>
      </c>
      <c r="L4" s="2">
        <v>83.22</v>
      </c>
      <c r="M4" s="2"/>
      <c r="N4" s="2">
        <f>AVERAGE(B4:L4)</f>
        <v>83.71909090909092</v>
      </c>
      <c r="O4" s="2">
        <f>STDEV(B4:L4)</f>
        <v>0.47151785852517797</v>
      </c>
      <c r="P4" s="2"/>
      <c r="Q4" s="2"/>
      <c r="R4" s="2"/>
    </row>
    <row r="5" spans="1:18" ht="12.75">
      <c r="A5" s="1" t="s">
        <v>41</v>
      </c>
      <c r="B5" s="2">
        <v>16.13</v>
      </c>
      <c r="C5" s="2">
        <v>16.68</v>
      </c>
      <c r="D5" s="2">
        <v>15.9</v>
      </c>
      <c r="E5" s="2">
        <v>16.28</v>
      </c>
      <c r="F5" s="2">
        <v>16.66</v>
      </c>
      <c r="G5" s="2">
        <v>16.33</v>
      </c>
      <c r="H5" s="2">
        <v>16.79</v>
      </c>
      <c r="I5" s="2">
        <v>15.8</v>
      </c>
      <c r="J5" s="2">
        <v>16.45</v>
      </c>
      <c r="K5" s="2">
        <v>15.29</v>
      </c>
      <c r="L5" s="2">
        <v>16.78</v>
      </c>
      <c r="M5" s="2"/>
      <c r="N5" s="2">
        <f>AVERAGE(B5:L5)</f>
        <v>16.28090909090909</v>
      </c>
      <c r="O5" s="2">
        <f>STDEV(B5:L5)</f>
        <v>0.4715178585261424</v>
      </c>
      <c r="P5" s="2"/>
      <c r="Q5" s="2"/>
      <c r="R5" s="2"/>
    </row>
    <row r="6" spans="1:18" ht="12.75">
      <c r="A6" s="1" t="s">
        <v>17</v>
      </c>
      <c r="B6" s="2">
        <v>100</v>
      </c>
      <c r="C6" s="2">
        <v>100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/>
      <c r="N6" s="2">
        <f>AVERAGE(B6:L6)</f>
        <v>100</v>
      </c>
      <c r="O6" s="2">
        <f>STDEV(B6:L6)</f>
        <v>0</v>
      </c>
      <c r="P6" s="2"/>
      <c r="Q6" s="2"/>
      <c r="R6" s="2"/>
    </row>
    <row r="7" spans="1:18" ht="12.75">
      <c r="A7" s="1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1" t="s">
        <v>18</v>
      </c>
      <c r="B9" s="2" t="s">
        <v>19</v>
      </c>
      <c r="C9" s="2">
        <v>3</v>
      </c>
      <c r="D9" s="2" t="s">
        <v>20</v>
      </c>
      <c r="E9" s="2" t="s">
        <v>21</v>
      </c>
      <c r="F9" s="2" t="s">
        <v>18</v>
      </c>
      <c r="G9" s="2" t="s">
        <v>22</v>
      </c>
      <c r="H9" s="2" t="s">
        <v>14</v>
      </c>
      <c r="I9" s="2" t="s">
        <v>23</v>
      </c>
      <c r="J9" s="2"/>
      <c r="K9" s="2"/>
      <c r="L9" s="2"/>
      <c r="M9" s="2"/>
      <c r="N9" s="2"/>
      <c r="O9" s="2"/>
      <c r="P9" s="2" t="s">
        <v>37</v>
      </c>
      <c r="Q9" s="2"/>
      <c r="R9" s="2"/>
    </row>
    <row r="10" spans="1:18" ht="12.75">
      <c r="A10" s="1" t="s">
        <v>24</v>
      </c>
      <c r="B10" s="2">
        <v>1.017</v>
      </c>
      <c r="C10" s="2">
        <v>0.99</v>
      </c>
      <c r="D10" s="2">
        <v>1.028</v>
      </c>
      <c r="E10" s="2">
        <v>1.009</v>
      </c>
      <c r="F10" s="2">
        <v>0.991</v>
      </c>
      <c r="G10" s="2">
        <v>1.007</v>
      </c>
      <c r="H10" s="2">
        <v>0.985</v>
      </c>
      <c r="I10" s="2">
        <v>1.033</v>
      </c>
      <c r="J10" s="2">
        <v>1.001</v>
      </c>
      <c r="K10" s="2">
        <v>1.06</v>
      </c>
      <c r="L10" s="2">
        <v>0.985</v>
      </c>
      <c r="M10" s="2"/>
      <c r="N10" s="2">
        <f>AVERAGE(B10:L10)</f>
        <v>1.0096363636363634</v>
      </c>
      <c r="O10" s="2">
        <f>STDEV(B10:L10)</f>
        <v>0.0234575050986826</v>
      </c>
      <c r="P10" s="4">
        <v>1</v>
      </c>
      <c r="Q10" s="2"/>
      <c r="R10" s="2"/>
    </row>
    <row r="11" spans="1:18" ht="12.75">
      <c r="A11" s="1" t="s">
        <v>25</v>
      </c>
      <c r="B11" s="2">
        <v>0.992</v>
      </c>
      <c r="C11" s="2">
        <v>1.005</v>
      </c>
      <c r="D11" s="2">
        <v>0.986</v>
      </c>
      <c r="E11" s="2">
        <v>0.995</v>
      </c>
      <c r="F11" s="2">
        <v>1.005</v>
      </c>
      <c r="G11" s="2">
        <v>0.997</v>
      </c>
      <c r="H11" s="2">
        <v>1.008</v>
      </c>
      <c r="I11" s="2">
        <v>0.983</v>
      </c>
      <c r="J11" s="2">
        <v>0.999</v>
      </c>
      <c r="K11" s="2">
        <v>0.97</v>
      </c>
      <c r="L11" s="2">
        <v>1.007</v>
      </c>
      <c r="M11" s="2"/>
      <c r="N11" s="2">
        <f>AVERAGE(B11:L11)</f>
        <v>0.9951818181818181</v>
      </c>
      <c r="O11" s="2">
        <f>STDEV(B11:L11)</f>
        <v>0.011796763808924398</v>
      </c>
      <c r="P11" s="4">
        <v>1</v>
      </c>
      <c r="Q11" s="2"/>
      <c r="R11" s="2"/>
    </row>
    <row r="12" spans="1:18" ht="12.75">
      <c r="A12" s="1" t="s">
        <v>17</v>
      </c>
      <c r="B12" s="2">
        <v>2.008</v>
      </c>
      <c r="C12" s="2">
        <v>1.995</v>
      </c>
      <c r="D12" s="2">
        <v>2.014</v>
      </c>
      <c r="E12" s="2">
        <v>2.004</v>
      </c>
      <c r="F12" s="2">
        <v>1.995</v>
      </c>
      <c r="G12" s="2">
        <v>2.003</v>
      </c>
      <c r="H12" s="2">
        <v>1.992</v>
      </c>
      <c r="I12" s="2">
        <v>2.017</v>
      </c>
      <c r="J12" s="2">
        <v>2</v>
      </c>
      <c r="K12" s="2">
        <v>2.03</v>
      </c>
      <c r="L12" s="2">
        <v>1.992</v>
      </c>
      <c r="M12" s="2"/>
      <c r="N12" s="2">
        <f>AVERAGE(B12:L12)</f>
        <v>2.0045454545454544</v>
      </c>
      <c r="O12" s="2">
        <f>STDEV(B12:L12)</f>
        <v>0.01193619400278146</v>
      </c>
      <c r="P12" s="4">
        <v>2</v>
      </c>
      <c r="Q12" s="2"/>
      <c r="R12" s="2"/>
    </row>
    <row r="13" spans="2:26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1:15" ht="20.25">
      <c r="K14" s="3" t="s">
        <v>38</v>
      </c>
      <c r="O14" s="1" t="s">
        <v>43</v>
      </c>
    </row>
    <row r="15" ht="20.25">
      <c r="K15" s="3" t="s">
        <v>40</v>
      </c>
    </row>
    <row r="16" spans="1:11" ht="18.75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31</v>
      </c>
      <c r="G16" s="1" t="s">
        <v>32</v>
      </c>
      <c r="H16" s="1" t="s">
        <v>33</v>
      </c>
      <c r="K16" s="3"/>
    </row>
    <row r="17" spans="1:8" ht="12.75">
      <c r="A17" s="1" t="s">
        <v>34</v>
      </c>
      <c r="B17" s="1" t="s">
        <v>24</v>
      </c>
      <c r="C17" s="1" t="s">
        <v>35</v>
      </c>
      <c r="D17" s="1">
        <v>20</v>
      </c>
      <c r="E17" s="1">
        <v>10</v>
      </c>
      <c r="F17" s="1">
        <v>500</v>
      </c>
      <c r="G17" s="1">
        <v>-500</v>
      </c>
      <c r="H17" s="1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2006-10-20T19:32:58Z</dcterms:created>
  <dcterms:modified xsi:type="dcterms:W3CDTF">2007-09-26T00:33:34Z</dcterms:modified>
  <cp:category/>
  <cp:version/>
  <cp:contentType/>
  <cp:contentStatus/>
</cp:coreProperties>
</file>