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<sst xmlns="http://schemas.openxmlformats.org/spreadsheetml/2006/main" count="103" uniqueCount="56">
  <si>
    <t>#1</t>
  </si>
  <si>
    <t>#2</t>
  </si>
  <si>
    <t>#3</t>
  </si>
  <si>
    <t>#4</t>
  </si>
  <si>
    <t>#5</t>
  </si>
  <si>
    <t>#6</t>
  </si>
  <si>
    <t>#7</t>
  </si>
  <si>
    <t>Ox</t>
  </si>
  <si>
    <t>Wt</t>
  </si>
  <si>
    <t>Percents</t>
  </si>
  <si>
    <t>Average</t>
  </si>
  <si>
    <t>Standard</t>
  </si>
  <si>
    <t>Dev</t>
  </si>
  <si>
    <t>As2O5</t>
  </si>
  <si>
    <t>CuO</t>
  </si>
  <si>
    <t>Totals</t>
  </si>
  <si>
    <t>Cation</t>
  </si>
  <si>
    <t>Numbers</t>
  </si>
  <si>
    <t>Normalized</t>
  </si>
  <si>
    <t>to</t>
  </si>
  <si>
    <t>O</t>
  </si>
  <si>
    <t>S</t>
  </si>
  <si>
    <t>As</t>
  </si>
  <si>
    <t>Cu</t>
  </si>
  <si>
    <t>Sb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</si>
  <si>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</si>
  <si>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</si>
  <si>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</si>
  <si>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</si>
  <si>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</si>
  <si>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</si>
  <si>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</si>
  <si>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</si>
  <si>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</si>
  <si>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</si>
  <si>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</si>
  <si>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La</t>
  </si>
  <si>
    <t>stibnite2</t>
  </si>
  <si>
    <t>LIF</t>
  </si>
  <si>
    <t>as</t>
  </si>
  <si>
    <t>clinocervantite R070385</t>
  </si>
  <si>
    <t>average</t>
  </si>
  <si>
    <t>stdev</t>
  </si>
  <si>
    <r>
      <t>Sb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Sb</t>
    </r>
    <r>
      <rPr>
        <vertAlign val="superscript"/>
        <sz val="14"/>
        <rFont val="Times New Roman"/>
        <family val="1"/>
      </rPr>
      <t>5+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</si>
  <si>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ideal</t>
  </si>
  <si>
    <t>measured</t>
  </si>
  <si>
    <t xml:space="preserve"> </t>
  </si>
  <si>
    <t>Sb5+</t>
  </si>
  <si>
    <t>Sb3+</t>
  </si>
  <si>
    <t>As5+</t>
  </si>
  <si>
    <t>in formula</t>
  </si>
  <si>
    <r>
      <t>Sb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(Sb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As</t>
    </r>
    <r>
      <rPr>
        <vertAlign val="superscript"/>
        <sz val="14"/>
        <rFont val="Times New Roman"/>
        <family val="1"/>
      </rPr>
      <t>5+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</si>
  <si>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Sb2O5*</t>
  </si>
  <si>
    <t>Sb2O3*</t>
  </si>
  <si>
    <t>* = Sb2O5 and Sb2O3 recalculated from charge balance</t>
  </si>
  <si>
    <t>not present in the wds scan; not in 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</si>
</sst>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D18" sqref="D18"/>
    </sheetView>
  </sheetViews>
  <sheetFormatPr defaultColWidth="9.00390625" defaultRowHeight="13.5"/>
  <cols>
    <col min="1" max="16384" width="5.25390625" style="1" customWidth="1"/>
  </cols>
  <sheetData>
    <row r="1" spans="2:5" ht="12.75">
      <c r="B1" s="3" t="s">
        <v>40</v>
      </c>
      <c r="C1" s="3"/>
      <c r="D1" s="3"/>
      <c r="E1" s="3"/>
    </row>
    <row r="2" spans="2: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11" ht="12.7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J3" s="1" t="s">
        <v>41</v>
      </c>
      <c r="K3" s="1" t="s">
        <v>42</v>
      </c>
    </row>
    <row r="4" spans="1:21" ht="12.75">
      <c r="A4" s="1" t="s">
        <v>52</v>
      </c>
      <c r="B4" s="2">
        <v>52.31596</v>
      </c>
      <c r="C4" s="2">
        <v>52.884040000000006</v>
      </c>
      <c r="D4" s="2">
        <v>51.548</v>
      </c>
      <c r="E4" s="2">
        <v>51.889900000000004</v>
      </c>
      <c r="F4" s="2">
        <v>51.19558</v>
      </c>
      <c r="G4" s="2">
        <v>52.98924</v>
      </c>
      <c r="H4" s="2">
        <v>53.567840000000004</v>
      </c>
      <c r="I4" s="2"/>
      <c r="J4" s="2">
        <f>AVERAGE(B4:H4)</f>
        <v>52.34150857142857</v>
      </c>
      <c r="K4" s="2">
        <f>STDEV(B4:H4)</f>
        <v>0.8529552843189542</v>
      </c>
      <c r="L4" s="2"/>
      <c r="M4" s="2"/>
      <c r="O4" s="2"/>
      <c r="P4" s="2"/>
      <c r="Q4" s="2"/>
      <c r="R4" s="2"/>
      <c r="S4" s="2"/>
      <c r="T4" s="2"/>
      <c r="U4" s="2"/>
    </row>
    <row r="5" spans="1:21" ht="12.75">
      <c r="A5" s="1" t="s">
        <v>53</v>
      </c>
      <c r="B5" s="2">
        <v>47.14404</v>
      </c>
      <c r="C5" s="2">
        <v>47.65596</v>
      </c>
      <c r="D5" s="2">
        <v>46.452</v>
      </c>
      <c r="E5" s="2">
        <v>46.7601</v>
      </c>
      <c r="F5" s="2">
        <v>46.13442</v>
      </c>
      <c r="G5" s="2">
        <v>47.75075999999999</v>
      </c>
      <c r="H5" s="2">
        <v>48.27216</v>
      </c>
      <c r="I5" s="2"/>
      <c r="J5" s="2">
        <f aca="true" t="shared" si="0" ref="J5:J15">AVERAGE(B5:H5)</f>
        <v>47.16706285714286</v>
      </c>
      <c r="K5" s="2">
        <f aca="true" t="shared" si="1" ref="K5:K15">STDEV(B5:H5)</f>
        <v>0.7686327086825916</v>
      </c>
      <c r="L5" s="2"/>
      <c r="M5" s="2"/>
      <c r="O5" s="2"/>
      <c r="P5" s="2"/>
      <c r="Q5" s="2"/>
      <c r="R5" s="2"/>
      <c r="S5" s="2"/>
      <c r="T5" s="2"/>
      <c r="U5" s="2"/>
    </row>
    <row r="6" spans="1:16" ht="12.75">
      <c r="A6" s="1" t="s">
        <v>13</v>
      </c>
      <c r="B6" s="2">
        <v>0.4</v>
      </c>
      <c r="C6" s="2">
        <v>0</v>
      </c>
      <c r="D6" s="2">
        <v>0.74</v>
      </c>
      <c r="E6" s="2">
        <v>0.35</v>
      </c>
      <c r="F6" s="2">
        <v>1.17</v>
      </c>
      <c r="G6" s="2">
        <v>0</v>
      </c>
      <c r="H6" s="2">
        <v>0.46</v>
      </c>
      <c r="I6" s="2"/>
      <c r="J6" s="2">
        <f t="shared" si="0"/>
        <v>0.44571428571428573</v>
      </c>
      <c r="K6" s="2">
        <f t="shared" si="1"/>
        <v>0.41230478786358765</v>
      </c>
      <c r="L6" s="2"/>
      <c r="M6" s="2"/>
      <c r="N6" s="2"/>
      <c r="O6" s="2"/>
      <c r="P6" s="2"/>
    </row>
    <row r="7" spans="1:16" s="7" customFormat="1" ht="12.75">
      <c r="A7" s="7" t="s">
        <v>14</v>
      </c>
      <c r="B7" s="8">
        <v>0.03</v>
      </c>
      <c r="C7" s="8">
        <v>0</v>
      </c>
      <c r="D7" s="8">
        <v>0.11</v>
      </c>
      <c r="E7" s="8">
        <v>0.09</v>
      </c>
      <c r="F7" s="8">
        <v>0</v>
      </c>
      <c r="G7" s="8">
        <v>0.09</v>
      </c>
      <c r="H7" s="8">
        <v>0.06</v>
      </c>
      <c r="I7" s="8"/>
      <c r="J7" s="8">
        <f t="shared" si="0"/>
        <v>0.054285714285714284</v>
      </c>
      <c r="K7" s="8">
        <f t="shared" si="1"/>
        <v>0.04503966505838413</v>
      </c>
      <c r="L7" s="8" t="s">
        <v>55</v>
      </c>
      <c r="M7" s="8"/>
      <c r="N7" s="8"/>
      <c r="O7" s="8"/>
      <c r="P7" s="8"/>
    </row>
    <row r="8" spans="1:16" ht="12.75">
      <c r="A8" s="1" t="s">
        <v>15</v>
      </c>
      <c r="B8" s="2">
        <f>SUM(B4:B6)</f>
        <v>99.86</v>
      </c>
      <c r="C8" s="2">
        <f aca="true" t="shared" si="2" ref="C8:H8">SUM(C4:C6)</f>
        <v>100.54</v>
      </c>
      <c r="D8" s="2">
        <f t="shared" si="2"/>
        <v>98.74</v>
      </c>
      <c r="E8" s="2">
        <f t="shared" si="2"/>
        <v>99</v>
      </c>
      <c r="F8" s="2">
        <f t="shared" si="2"/>
        <v>98.5</v>
      </c>
      <c r="G8" s="2">
        <f t="shared" si="2"/>
        <v>100.74</v>
      </c>
      <c r="H8" s="2">
        <f t="shared" si="2"/>
        <v>102.3</v>
      </c>
      <c r="I8" s="2"/>
      <c r="J8" s="2">
        <f t="shared" si="0"/>
        <v>99.9542857142857</v>
      </c>
      <c r="K8" s="2">
        <f t="shared" si="1"/>
        <v>1.3522679362574448</v>
      </c>
      <c r="L8" s="2"/>
      <c r="M8" s="2"/>
      <c r="N8" s="2"/>
      <c r="O8" s="2"/>
      <c r="P8" s="2"/>
    </row>
    <row r="9" spans="1:16" ht="12.75">
      <c r="A9" s="1" t="s">
        <v>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 t="s">
        <v>16</v>
      </c>
      <c r="B11" s="2" t="s">
        <v>17</v>
      </c>
      <c r="C11" s="2" t="s">
        <v>18</v>
      </c>
      <c r="D11" s="2" t="s">
        <v>19</v>
      </c>
      <c r="E11" s="2">
        <v>4</v>
      </c>
      <c r="F11" s="2" t="s">
        <v>20</v>
      </c>
      <c r="G11" s="2"/>
      <c r="H11" s="2"/>
      <c r="I11" s="2"/>
      <c r="J11" s="2" t="s">
        <v>41</v>
      </c>
      <c r="K11" s="2" t="s">
        <v>42</v>
      </c>
      <c r="L11" s="2" t="s">
        <v>50</v>
      </c>
      <c r="M11" s="2"/>
      <c r="N11" s="2"/>
      <c r="O11" s="2"/>
      <c r="P11" s="2"/>
    </row>
    <row r="12" spans="1:16" ht="12.75">
      <c r="A12" s="1" t="s">
        <v>47</v>
      </c>
      <c r="B12" s="5">
        <v>0.9932692773678825</v>
      </c>
      <c r="C12" s="5">
        <v>0.9999500439275519</v>
      </c>
      <c r="D12" s="5">
        <v>0.987479610764911</v>
      </c>
      <c r="E12" s="5">
        <v>0.9940517325025747</v>
      </c>
      <c r="F12" s="5">
        <v>0.9802430373127893</v>
      </c>
      <c r="G12" s="5">
        <v>0.9999500439275519</v>
      </c>
      <c r="H12" s="5">
        <v>0.9924528784875009</v>
      </c>
      <c r="I12" s="5"/>
      <c r="J12" s="5">
        <f>AVERAGE(B12:H12)</f>
        <v>0.9924852320415374</v>
      </c>
      <c r="K12" s="5">
        <f>STDEV(B12:H12)</f>
        <v>0.006945551413812027</v>
      </c>
      <c r="L12" s="6">
        <v>0.99</v>
      </c>
      <c r="M12" s="2"/>
      <c r="N12" s="2"/>
      <c r="O12" s="2"/>
      <c r="P12" s="2"/>
    </row>
    <row r="13" spans="1:16" ht="12.75">
      <c r="A13" s="1" t="s">
        <v>49</v>
      </c>
      <c r="B13" s="5">
        <v>0.010689760513921887</v>
      </c>
      <c r="C13" s="5">
        <v>0</v>
      </c>
      <c r="D13" s="5">
        <v>0.01995368986820208</v>
      </c>
      <c r="E13" s="5">
        <v>0.00943776975387307</v>
      </c>
      <c r="F13" s="5">
        <v>0.0315327858377539</v>
      </c>
      <c r="G13" s="5">
        <v>0</v>
      </c>
      <c r="H13" s="5">
        <v>0.011996063980323064</v>
      </c>
      <c r="I13" s="5"/>
      <c r="J13" s="5">
        <f>AVERAGE(B13:H13)</f>
        <v>0.011944295707724857</v>
      </c>
      <c r="K13" s="5">
        <f>STDEV(B13:H13)</f>
        <v>0.011113437445746714</v>
      </c>
      <c r="L13" s="6">
        <v>0.01</v>
      </c>
      <c r="M13" s="2"/>
      <c r="N13" s="2"/>
      <c r="O13" s="2"/>
      <c r="P13" s="2"/>
    </row>
    <row r="14" spans="1:16" ht="12.75">
      <c r="A14" s="1" t="s">
        <v>48</v>
      </c>
      <c r="B14" s="5">
        <v>0.9934016035303262</v>
      </c>
      <c r="C14" s="5">
        <v>1.0000832601207468</v>
      </c>
      <c r="D14" s="5">
        <v>0.987611165611478</v>
      </c>
      <c r="E14" s="5">
        <v>0.9941841629059204</v>
      </c>
      <c r="F14" s="5">
        <v>0.9803736280824279</v>
      </c>
      <c r="G14" s="5">
        <v>1.0000832601207466</v>
      </c>
      <c r="H14" s="5">
        <v>0.9925850958869602</v>
      </c>
      <c r="I14" s="5"/>
      <c r="J14" s="5">
        <f>AVERAGE(B14:H14)</f>
        <v>0.9926174537512293</v>
      </c>
      <c r="K14" s="5">
        <f>STDEV(B14:H14)</f>
        <v>0.006946476719960193</v>
      </c>
      <c r="L14" s="6">
        <v>1</v>
      </c>
      <c r="M14" s="2"/>
      <c r="N14" s="2"/>
      <c r="O14" s="2"/>
      <c r="P14" s="2"/>
    </row>
    <row r="15" spans="1:16" ht="12.75">
      <c r="A15" s="1" t="s">
        <v>15</v>
      </c>
      <c r="B15" s="5">
        <f>SUM(B12:B14)</f>
        <v>1.9973606414121305</v>
      </c>
      <c r="C15" s="5">
        <f aca="true" t="shared" si="3" ref="C15:H15">SUM(C12:C14)</f>
        <v>2.0000333040482987</v>
      </c>
      <c r="D15" s="5">
        <f t="shared" si="3"/>
        <v>1.995044466244591</v>
      </c>
      <c r="E15" s="5">
        <f t="shared" si="3"/>
        <v>1.997673665162368</v>
      </c>
      <c r="F15" s="5">
        <f t="shared" si="3"/>
        <v>1.992149451232971</v>
      </c>
      <c r="G15" s="5">
        <f t="shared" si="3"/>
        <v>2.0000333040482987</v>
      </c>
      <c r="H15" s="5">
        <f t="shared" si="3"/>
        <v>1.9970340383547842</v>
      </c>
      <c r="I15" s="2"/>
      <c r="J15" s="5">
        <f t="shared" si="0"/>
        <v>1.9970469815004914</v>
      </c>
      <c r="K15" s="5">
        <f t="shared" si="1"/>
        <v>0.002778590688175868</v>
      </c>
      <c r="L15" s="2">
        <v>2</v>
      </c>
      <c r="M15" s="2"/>
      <c r="N15" s="2"/>
      <c r="O15" s="2"/>
      <c r="P15" s="2"/>
    </row>
    <row r="16" spans="2:1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1" ht="23.25">
      <c r="B17" s="1" t="s">
        <v>44</v>
      </c>
      <c r="D17" s="4" t="s">
        <v>43</v>
      </c>
      <c r="J17" s="2"/>
      <c r="K17" s="2"/>
    </row>
    <row r="18" spans="2:11" ht="23.25">
      <c r="B18" s="1" t="s">
        <v>45</v>
      </c>
      <c r="D18" s="4" t="s">
        <v>51</v>
      </c>
      <c r="J18" s="2"/>
      <c r="K18" s="2"/>
    </row>
    <row r="19" spans="4:11" ht="13.5">
      <c r="D19"/>
      <c r="J19" s="2"/>
      <c r="K19" s="2"/>
    </row>
    <row r="20" spans="1:11" ht="12.75">
      <c r="A20" s="1" t="s">
        <v>25</v>
      </c>
      <c r="B20" s="1" t="s">
        <v>26</v>
      </c>
      <c r="C20" s="1" t="s">
        <v>27</v>
      </c>
      <c r="D20" s="1" t="s">
        <v>28</v>
      </c>
      <c r="E20" s="1" t="s">
        <v>29</v>
      </c>
      <c r="F20" s="1" t="s">
        <v>30</v>
      </c>
      <c r="G20" s="1" t="s">
        <v>31</v>
      </c>
      <c r="H20" s="1" t="s">
        <v>32</v>
      </c>
      <c r="J20" s="2"/>
      <c r="K20" s="2"/>
    </row>
    <row r="21" spans="1:11" ht="12.75">
      <c r="A21" s="1" t="s">
        <v>33</v>
      </c>
      <c r="B21" s="1" t="s">
        <v>21</v>
      </c>
      <c r="C21" s="1" t="s">
        <v>34</v>
      </c>
      <c r="D21" s="1">
        <v>20</v>
      </c>
      <c r="E21" s="1">
        <v>10</v>
      </c>
      <c r="F21" s="1">
        <v>250</v>
      </c>
      <c r="G21" s="1">
        <v>-250</v>
      </c>
      <c r="H21" s="1" t="s">
        <v>35</v>
      </c>
      <c r="J21" s="2"/>
      <c r="K21" s="2"/>
    </row>
    <row r="22" spans="1:11" ht="12.75">
      <c r="A22" s="1" t="s">
        <v>33</v>
      </c>
      <c r="B22" s="1" t="s">
        <v>24</v>
      </c>
      <c r="C22" s="1" t="s">
        <v>36</v>
      </c>
      <c r="D22" s="1">
        <v>20</v>
      </c>
      <c r="E22" s="1">
        <v>10</v>
      </c>
      <c r="F22" s="1">
        <v>500</v>
      </c>
      <c r="G22" s="1">
        <v>-500</v>
      </c>
      <c r="H22" s="1" t="s">
        <v>37</v>
      </c>
      <c r="J22" s="2"/>
      <c r="K22" s="2"/>
    </row>
    <row r="23" spans="1:11" ht="12.75">
      <c r="A23" s="1" t="s">
        <v>38</v>
      </c>
      <c r="B23" s="1" t="s">
        <v>22</v>
      </c>
      <c r="C23" s="1" t="s">
        <v>34</v>
      </c>
      <c r="D23" s="1">
        <v>20</v>
      </c>
      <c r="E23" s="1">
        <v>10</v>
      </c>
      <c r="F23" s="1">
        <v>500</v>
      </c>
      <c r="G23" s="1">
        <v>-500</v>
      </c>
      <c r="H23" s="1" t="s">
        <v>39</v>
      </c>
      <c r="J23" s="2"/>
      <c r="K23" s="2"/>
    </row>
    <row r="24" spans="1:11" ht="12.75">
      <c r="A24" s="1" t="s">
        <v>38</v>
      </c>
      <c r="B24" s="1" t="s">
        <v>23</v>
      </c>
      <c r="C24" s="1" t="s">
        <v>34</v>
      </c>
      <c r="D24" s="1">
        <v>20</v>
      </c>
      <c r="E24" s="1">
        <v>10</v>
      </c>
      <c r="F24" s="1">
        <v>500</v>
      </c>
      <c r="G24" s="1">
        <v>-500</v>
      </c>
      <c r="H24" s="1" t="s">
        <v>35</v>
      </c>
      <c r="J24" s="2"/>
      <c r="K24" s="2"/>
    </row>
    <row r="25" spans="10:11" ht="12.75">
      <c r="J25" s="2"/>
      <c r="K25" s="2"/>
    </row>
    <row r="26" spans="1:12" ht="12.75">
      <c r="A26" s="1" t="s">
        <v>46</v>
      </c>
      <c r="B26" s="5" t="s">
        <v>46</v>
      </c>
      <c r="C26" s="5" t="s">
        <v>46</v>
      </c>
      <c r="D26" s="5" t="s">
        <v>46</v>
      </c>
      <c r="E26" s="5" t="s">
        <v>46</v>
      </c>
      <c r="F26" s="5" t="s">
        <v>46</v>
      </c>
      <c r="G26" s="5" t="s">
        <v>46</v>
      </c>
      <c r="H26" s="5" t="s">
        <v>46</v>
      </c>
      <c r="I26" s="5"/>
      <c r="J26" s="5"/>
      <c r="K26" s="5"/>
      <c r="L26" s="5"/>
    </row>
    <row r="27" spans="1:12" ht="12.75">
      <c r="A27" s="1" t="s">
        <v>46</v>
      </c>
      <c r="B27" s="5" t="s">
        <v>46</v>
      </c>
      <c r="C27" s="5" t="s">
        <v>46</v>
      </c>
      <c r="D27" s="5" t="s">
        <v>46</v>
      </c>
      <c r="E27" s="5" t="s">
        <v>46</v>
      </c>
      <c r="F27" s="5" t="s">
        <v>46</v>
      </c>
      <c r="G27" s="5" t="s">
        <v>46</v>
      </c>
      <c r="H27" s="5" t="s">
        <v>46</v>
      </c>
      <c r="I27" s="5"/>
      <c r="J27" s="5"/>
      <c r="K27" s="5"/>
      <c r="L27" s="5"/>
    </row>
    <row r="28" spans="1:12" ht="12.75">
      <c r="A28" s="1" t="s">
        <v>46</v>
      </c>
      <c r="B28" s="5" t="s">
        <v>46</v>
      </c>
      <c r="C28" s="5" t="s">
        <v>46</v>
      </c>
      <c r="D28" s="5" t="s">
        <v>46</v>
      </c>
      <c r="E28" s="5" t="s">
        <v>46</v>
      </c>
      <c r="F28" s="5" t="s">
        <v>46</v>
      </c>
      <c r="G28" s="5" t="s">
        <v>46</v>
      </c>
      <c r="H28" s="5" t="s">
        <v>46</v>
      </c>
      <c r="I28" s="5"/>
      <c r="J28" s="5"/>
      <c r="K28" s="5"/>
      <c r="L28" s="5"/>
    </row>
    <row r="29" spans="1:8" ht="12.75">
      <c r="A29" s="1" t="s">
        <v>46</v>
      </c>
      <c r="B29" s="1" t="s">
        <v>46</v>
      </c>
      <c r="C29" s="1" t="s">
        <v>46</v>
      </c>
      <c r="D29" s="1" t="s">
        <v>46</v>
      </c>
      <c r="E29" s="1" t="s">
        <v>46</v>
      </c>
      <c r="F29" s="1" t="s">
        <v>46</v>
      </c>
      <c r="G29" s="1" t="s">
        <v>46</v>
      </c>
      <c r="H29" s="1" t="s">
        <v>46</v>
      </c>
    </row>
    <row r="30" spans="1:8" ht="12.75">
      <c r="A30" s="1" t="s">
        <v>46</v>
      </c>
      <c r="B30" s="1" t="s">
        <v>46</v>
      </c>
      <c r="C30" s="1" t="s">
        <v>46</v>
      </c>
      <c r="D30" s="1" t="s">
        <v>46</v>
      </c>
      <c r="E30" s="1" t="s">
        <v>46</v>
      </c>
      <c r="F30" s="1" t="s">
        <v>46</v>
      </c>
      <c r="G30" s="1" t="s">
        <v>46</v>
      </c>
      <c r="H30" s="1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2008-07-31T22:36:46Z</dcterms:created>
  <dcterms:modified xsi:type="dcterms:W3CDTF">2008-07-31T22:41:08Z</dcterms:modified>
  <cp:category/>
  <cp:version/>
  <cp:contentType/>
  <cp:contentStatus/>
</cp:coreProperties>
</file>