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965" windowHeight="110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<sst xmlns="http://schemas.openxmlformats.org/spreadsheetml/2006/main" count="110" uniqueCount="72">
  <si>
    <t>fayalite70293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</si>
  <si>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</si>
  <si>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</si>
  <si>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</si>
  <si>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</si>
  <si>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</si>
  <si>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</si>
  <si>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</si>
  <si>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</si>
  <si>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</si>
  <si>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</si>
  <si>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</si>
  <si>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</si>
  <si>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</si>
  <si>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</si>
  <si>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</si>
  <si>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</si>
  <si>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</si>
  <si>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</si>
  <si>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</si>
  <si>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</si>
  <si>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</si>
  <si>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</si>
  <si>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</si>
  <si>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</si>
  <si>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</si>
  <si>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</si>
  <si>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</si>
  <si>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</si>
  <si>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</si>
  <si>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</si>
  <si>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</si>
  <si>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</si>
  <si>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</si>
  <si>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</si>
  <si>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</si>
  <si>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</si>
  <si>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</si>
  <si>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</si>
  <si>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</si>
  <si>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</si>
  <si>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</si>
  <si>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</si>
  <si>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</si>
  <si>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</si>
  <si>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</si>
  <si>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</si>
  <si>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</si>
  <si>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</si>
  <si>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</si>
  <si>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</si>
  <si>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</si>
  <si>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</si>
  <si>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</si>
  <si>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</si>
  <si>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</si>
  <si>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</si>
  <si>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</si>
  <si>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</si>
  <si>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</si>
  <si>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</si>
  <si>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</si>
  <si>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</si>
  <si>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t>not present in the wds scan</t>
  </si>
  <si>
    <t>average</t>
  </si>
  <si>
    <t>stdev</t>
  </si>
  <si>
    <t>in formula</t>
  </si>
  <si>
    <t>ideal</t>
  </si>
  <si>
    <t>measured</t>
  </si>
  <si>
    <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SiO</t>
    </r>
    <r>
      <rPr>
        <vertAlign val="subscript"/>
        <sz val="14"/>
        <rFont val="Times New Roman"/>
        <family val="1"/>
      </rPr>
      <t>4</t>
    </r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</si>
  <si>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1.87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</si>
  <si>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trace amounts of Mg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</si>
</sst>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workbookViewId="0" topLeftCell="A1">
      <selection activeCell="L30" sqref="L30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64</v>
      </c>
      <c r="N3" s="1" t="s">
        <v>65</v>
      </c>
    </row>
    <row r="4" spans="1:30" ht="12.75">
      <c r="A4" s="2" t="s">
        <v>26</v>
      </c>
      <c r="B4" s="1">
        <v>65.26</v>
      </c>
      <c r="C4" s="1">
        <v>65.03</v>
      </c>
      <c r="D4" s="1">
        <v>64.92</v>
      </c>
      <c r="E4" s="1">
        <v>65.07</v>
      </c>
      <c r="F4" s="1">
        <v>64.99</v>
      </c>
      <c r="G4" s="1">
        <v>65.26</v>
      </c>
      <c r="H4" s="1">
        <v>65.28</v>
      </c>
      <c r="I4" s="1">
        <v>64.98</v>
      </c>
      <c r="J4" s="1">
        <v>64.51</v>
      </c>
      <c r="K4" s="1">
        <v>65.29</v>
      </c>
      <c r="L4" s="2"/>
      <c r="M4" s="2">
        <f>AVERAGE(B4:K4)</f>
        <v>65.059</v>
      </c>
      <c r="N4" s="2">
        <f>STDEV(B4:K4)</f>
        <v>0.23937186319050047</v>
      </c>
      <c r="O4" s="2"/>
      <c r="P4" s="2"/>
      <c r="Q4" s="2"/>
      <c r="R4" s="2"/>
      <c r="S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2" t="s">
        <v>20</v>
      </c>
      <c r="B5" s="1">
        <v>29.9</v>
      </c>
      <c r="C5" s="1">
        <v>29.8</v>
      </c>
      <c r="D5" s="1">
        <v>29.85</v>
      </c>
      <c r="E5" s="1">
        <v>29.63</v>
      </c>
      <c r="F5" s="1">
        <v>29.76</v>
      </c>
      <c r="G5" s="1">
        <v>29.71</v>
      </c>
      <c r="H5" s="1">
        <v>29.9</v>
      </c>
      <c r="I5" s="1">
        <v>29.64</v>
      </c>
      <c r="J5" s="1">
        <v>29.69</v>
      </c>
      <c r="K5" s="1">
        <v>29.88</v>
      </c>
      <c r="L5" s="2"/>
      <c r="M5" s="2">
        <f aca="true" t="shared" si="0" ref="M5:M14">AVERAGE(B5:K5)</f>
        <v>29.776</v>
      </c>
      <c r="N5" s="2">
        <f aca="true" t="shared" si="1" ref="N5:N14">STDEV(B5:K5)</f>
        <v>0.10511369505961822</v>
      </c>
      <c r="O5" s="2"/>
      <c r="P5" s="2"/>
      <c r="Q5" s="2"/>
      <c r="R5" s="2"/>
      <c r="S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 t="s">
        <v>23</v>
      </c>
      <c r="B6" s="1">
        <v>4.36</v>
      </c>
      <c r="C6" s="1">
        <v>4.29</v>
      </c>
      <c r="D6" s="1">
        <v>4.33</v>
      </c>
      <c r="E6" s="1">
        <v>4.32</v>
      </c>
      <c r="F6" s="1">
        <v>4.34</v>
      </c>
      <c r="G6" s="1">
        <v>4.46</v>
      </c>
      <c r="H6" s="1">
        <v>4.15</v>
      </c>
      <c r="I6" s="1">
        <v>4.29</v>
      </c>
      <c r="J6" s="1">
        <v>4.41</v>
      </c>
      <c r="K6" s="1">
        <v>4.38</v>
      </c>
      <c r="L6" s="2"/>
      <c r="M6" s="2">
        <f t="shared" si="0"/>
        <v>4.333</v>
      </c>
      <c r="N6" s="2">
        <f t="shared" si="1"/>
        <v>0.08327331171774827</v>
      </c>
      <c r="O6" s="2"/>
      <c r="P6" s="2"/>
      <c r="Q6" s="2"/>
      <c r="R6" s="2"/>
      <c r="S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2" t="s">
        <v>18</v>
      </c>
      <c r="B7" s="1">
        <v>0.07</v>
      </c>
      <c r="C7" s="1">
        <v>0.05</v>
      </c>
      <c r="D7" s="1">
        <v>0.06</v>
      </c>
      <c r="E7" s="1">
        <v>0.06</v>
      </c>
      <c r="F7" s="1">
        <v>0.02</v>
      </c>
      <c r="G7" s="1">
        <v>0.03</v>
      </c>
      <c r="H7" s="1">
        <v>0.07</v>
      </c>
      <c r="I7" s="1">
        <v>0.05</v>
      </c>
      <c r="J7" s="1">
        <v>0.04</v>
      </c>
      <c r="K7" s="1">
        <v>0.05</v>
      </c>
      <c r="L7" s="2"/>
      <c r="M7" s="2">
        <f t="shared" si="0"/>
        <v>0.05</v>
      </c>
      <c r="N7" s="2">
        <f t="shared" si="1"/>
        <v>0.01632993161855452</v>
      </c>
      <c r="O7" s="2"/>
      <c r="P7" s="2"/>
      <c r="Q7" s="2"/>
      <c r="R7" s="2"/>
      <c r="S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>
      <c r="A8" s="2" t="s">
        <v>22</v>
      </c>
      <c r="B8" s="1">
        <v>0.04</v>
      </c>
      <c r="C8" s="1">
        <v>0.01</v>
      </c>
      <c r="D8" s="1">
        <v>0.03</v>
      </c>
      <c r="E8" s="1">
        <v>0.03</v>
      </c>
      <c r="F8" s="1">
        <v>0.03</v>
      </c>
      <c r="G8" s="1">
        <v>0.03</v>
      </c>
      <c r="H8" s="1">
        <v>0.02</v>
      </c>
      <c r="I8" s="1">
        <v>0.04</v>
      </c>
      <c r="J8" s="1">
        <v>0.04</v>
      </c>
      <c r="K8" s="1">
        <v>0.02</v>
      </c>
      <c r="L8" s="2"/>
      <c r="M8" s="2">
        <f t="shared" si="0"/>
        <v>0.029000000000000005</v>
      </c>
      <c r="N8" s="2">
        <f t="shared" si="1"/>
        <v>0.009944289260117513</v>
      </c>
      <c r="O8" s="2" t="s">
        <v>63</v>
      </c>
      <c r="P8" s="2"/>
      <c r="Q8" s="2"/>
      <c r="R8" s="2"/>
      <c r="S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>
      <c r="A9" s="1" t="s">
        <v>17</v>
      </c>
      <c r="B9" s="2">
        <v>0</v>
      </c>
      <c r="C9" s="2">
        <v>0.04</v>
      </c>
      <c r="D9" s="2">
        <v>0.02</v>
      </c>
      <c r="E9" s="2">
        <v>0.02</v>
      </c>
      <c r="F9" s="2">
        <v>0.04</v>
      </c>
      <c r="G9" s="2">
        <v>0</v>
      </c>
      <c r="H9" s="2">
        <v>0</v>
      </c>
      <c r="I9" s="2">
        <v>0.01</v>
      </c>
      <c r="J9" s="2">
        <v>0.01</v>
      </c>
      <c r="K9" s="2">
        <v>0.03</v>
      </c>
      <c r="L9" s="2"/>
      <c r="M9" s="2">
        <f t="shared" si="0"/>
        <v>0.017</v>
      </c>
      <c r="N9" s="2">
        <f t="shared" si="1"/>
        <v>0.01567021236472421</v>
      </c>
      <c r="O9" s="2" t="s">
        <v>63</v>
      </c>
      <c r="P9" s="2"/>
      <c r="Q9" s="2"/>
      <c r="R9" s="2"/>
      <c r="S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" t="s">
        <v>19</v>
      </c>
      <c r="B10" s="2">
        <v>0.01</v>
      </c>
      <c r="C10" s="2">
        <v>0.02</v>
      </c>
      <c r="D10" s="2">
        <v>0.01</v>
      </c>
      <c r="E10" s="2">
        <v>0</v>
      </c>
      <c r="F10" s="2">
        <v>0.01</v>
      </c>
      <c r="G10" s="2">
        <v>0.01</v>
      </c>
      <c r="H10" s="2">
        <v>0.02</v>
      </c>
      <c r="I10" s="2">
        <v>0</v>
      </c>
      <c r="J10" s="2">
        <v>0</v>
      </c>
      <c r="K10" s="2">
        <v>0.01</v>
      </c>
      <c r="L10" s="2"/>
      <c r="M10" s="2">
        <f t="shared" si="0"/>
        <v>0.009</v>
      </c>
      <c r="N10" s="2">
        <f t="shared" si="1"/>
        <v>0.00737864787372622</v>
      </c>
      <c r="O10" s="2" t="s">
        <v>63</v>
      </c>
      <c r="P10" s="2"/>
      <c r="Q10" s="2"/>
      <c r="R10" s="2"/>
      <c r="S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>
      <c r="A11" s="1" t="s">
        <v>24</v>
      </c>
      <c r="B11" s="2">
        <v>0.02</v>
      </c>
      <c r="C11" s="2">
        <v>0.01</v>
      </c>
      <c r="D11" s="2">
        <v>0</v>
      </c>
      <c r="E11" s="2">
        <v>0</v>
      </c>
      <c r="F11" s="2">
        <v>0.01</v>
      </c>
      <c r="G11" s="2">
        <v>0</v>
      </c>
      <c r="H11" s="2">
        <v>0.02</v>
      </c>
      <c r="I11" s="2">
        <v>0.03</v>
      </c>
      <c r="J11" s="2">
        <v>0.02</v>
      </c>
      <c r="K11" s="2">
        <v>0</v>
      </c>
      <c r="L11" s="2"/>
      <c r="M11" s="2">
        <f t="shared" si="0"/>
        <v>0.011</v>
      </c>
      <c r="N11" s="2">
        <f t="shared" si="1"/>
        <v>0.011005049346146118</v>
      </c>
      <c r="O11" s="2" t="s">
        <v>63</v>
      </c>
      <c r="P11" s="2"/>
      <c r="Q11" s="2"/>
      <c r="R11" s="2"/>
      <c r="S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>
      <c r="A12" s="1" t="s">
        <v>21</v>
      </c>
      <c r="B12" s="2">
        <v>0</v>
      </c>
      <c r="C12" s="2">
        <v>0</v>
      </c>
      <c r="D12" s="2">
        <v>0</v>
      </c>
      <c r="E12" s="2">
        <v>0.01</v>
      </c>
      <c r="F12" s="2">
        <v>0</v>
      </c>
      <c r="G12" s="2">
        <v>0</v>
      </c>
      <c r="H12" s="2">
        <v>0</v>
      </c>
      <c r="I12" s="2">
        <v>0</v>
      </c>
      <c r="J12" s="2">
        <v>0.02</v>
      </c>
      <c r="K12" s="2">
        <v>0</v>
      </c>
      <c r="L12" s="2"/>
      <c r="M12" s="2">
        <f t="shared" si="0"/>
        <v>0.003</v>
      </c>
      <c r="N12" s="2">
        <f t="shared" si="1"/>
        <v>0.006749485577105529</v>
      </c>
      <c r="O12" s="2" t="s">
        <v>63</v>
      </c>
      <c r="P12" s="2"/>
      <c r="Q12" s="2"/>
      <c r="R12" s="2"/>
      <c r="S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>
      <c r="A13" s="1" t="s">
        <v>25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/>
      <c r="M13" s="2">
        <f t="shared" si="0"/>
        <v>0</v>
      </c>
      <c r="N13" s="2">
        <f t="shared" si="1"/>
        <v>0</v>
      </c>
      <c r="O13" s="2" t="s">
        <v>63</v>
      </c>
      <c r="P13" s="2"/>
      <c r="Q13" s="2"/>
      <c r="R13" s="2"/>
      <c r="S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20" ht="12.75">
      <c r="A14" s="1" t="s">
        <v>27</v>
      </c>
      <c r="B14" s="2">
        <f>SUM(B4:B13)</f>
        <v>99.66</v>
      </c>
      <c r="C14" s="2">
        <f aca="true" t="shared" si="2" ref="C14:K14">SUM(C4:C13)</f>
        <v>99.25000000000001</v>
      </c>
      <c r="D14" s="2">
        <f t="shared" si="2"/>
        <v>99.22000000000001</v>
      </c>
      <c r="E14" s="2">
        <f t="shared" si="2"/>
        <v>99.13999999999999</v>
      </c>
      <c r="F14" s="2">
        <f t="shared" si="2"/>
        <v>99.20000000000002</v>
      </c>
      <c r="G14" s="2">
        <f t="shared" si="2"/>
        <v>99.5</v>
      </c>
      <c r="H14" s="2">
        <f t="shared" si="2"/>
        <v>99.46</v>
      </c>
      <c r="I14" s="2">
        <f t="shared" si="2"/>
        <v>99.04000000000002</v>
      </c>
      <c r="J14" s="2">
        <f t="shared" si="2"/>
        <v>98.74000000000001</v>
      </c>
      <c r="K14" s="2">
        <f t="shared" si="2"/>
        <v>99.66</v>
      </c>
      <c r="L14" s="2"/>
      <c r="M14" s="2">
        <f t="shared" si="0"/>
        <v>99.287</v>
      </c>
      <c r="N14" s="2">
        <f t="shared" si="1"/>
        <v>0.288446028073922</v>
      </c>
      <c r="O14" s="2"/>
      <c r="P14" s="2"/>
      <c r="Q14" s="2"/>
      <c r="R14" s="2"/>
      <c r="S14" s="2"/>
      <c r="T14" s="2"/>
    </row>
    <row r="15" spans="2:20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1" t="s">
        <v>28</v>
      </c>
      <c r="B16" s="2" t="s">
        <v>29</v>
      </c>
      <c r="C16" s="2" t="s">
        <v>30</v>
      </c>
      <c r="D16" s="2" t="s">
        <v>31</v>
      </c>
      <c r="E16" s="2">
        <v>4</v>
      </c>
      <c r="F16" s="2" t="s">
        <v>32</v>
      </c>
      <c r="G16" s="2"/>
      <c r="H16" s="2"/>
      <c r="I16" s="2"/>
      <c r="J16" s="2"/>
      <c r="K16" s="2"/>
      <c r="L16" s="2"/>
      <c r="M16" s="1" t="s">
        <v>64</v>
      </c>
      <c r="N16" s="1" t="s">
        <v>65</v>
      </c>
      <c r="O16" s="2" t="s">
        <v>66</v>
      </c>
      <c r="P16" s="2"/>
      <c r="Q16" s="2"/>
      <c r="R16" s="2"/>
      <c r="S16" s="2"/>
      <c r="T16" s="2"/>
    </row>
    <row r="17" spans="1:20" ht="12.75">
      <c r="A17" s="1" t="s">
        <v>36</v>
      </c>
      <c r="B17" s="2">
        <v>1.006</v>
      </c>
      <c r="C17" s="2">
        <v>1.007</v>
      </c>
      <c r="D17" s="2">
        <v>1.009</v>
      </c>
      <c r="E17" s="2">
        <v>1.004</v>
      </c>
      <c r="F17" s="2">
        <v>1.007</v>
      </c>
      <c r="G17" s="2">
        <v>1.011</v>
      </c>
      <c r="H17" s="2">
        <v>1.03</v>
      </c>
      <c r="I17" s="2">
        <v>1.005</v>
      </c>
      <c r="J17" s="2">
        <v>1.008</v>
      </c>
      <c r="K17" s="2">
        <v>1.006</v>
      </c>
      <c r="L17" s="2"/>
      <c r="M17" s="2">
        <f>AVERAGE(B17:K17)</f>
        <v>1.0093</v>
      </c>
      <c r="N17" s="2">
        <f>STDEV(B17:K17)</f>
        <v>0.007543208866257739</v>
      </c>
      <c r="O17" s="4">
        <v>1</v>
      </c>
      <c r="P17" s="2"/>
      <c r="Q17" s="2"/>
      <c r="R17" s="2"/>
      <c r="S17" s="2"/>
      <c r="T17" s="2"/>
    </row>
    <row r="18" spans="1:20" ht="12.75">
      <c r="A18" s="1" t="s">
        <v>42</v>
      </c>
      <c r="B18" s="2">
        <v>1.854</v>
      </c>
      <c r="C18" s="2">
        <v>1.855</v>
      </c>
      <c r="D18" s="2">
        <v>1.851</v>
      </c>
      <c r="E18" s="2">
        <v>1.861</v>
      </c>
      <c r="F18" s="2">
        <v>1.856</v>
      </c>
      <c r="G18" s="2">
        <v>1.845</v>
      </c>
      <c r="H18" s="2">
        <v>1.81</v>
      </c>
      <c r="I18" s="2">
        <v>1.859</v>
      </c>
      <c r="J18" s="2">
        <v>1.849</v>
      </c>
      <c r="K18" s="2">
        <v>1.856</v>
      </c>
      <c r="L18" s="2"/>
      <c r="M18" s="2">
        <f>AVERAGE(B18:K18)</f>
        <v>1.8496000000000001</v>
      </c>
      <c r="N18" s="2">
        <f>STDEV(B18:K18)</f>
        <v>0.014683323874336998</v>
      </c>
      <c r="O18" s="4">
        <v>1.87</v>
      </c>
      <c r="P18" s="2"/>
      <c r="Q18" s="2"/>
      <c r="R18" s="2"/>
      <c r="S18" s="2"/>
      <c r="T18" s="2"/>
    </row>
    <row r="19" spans="1:20" ht="12.75">
      <c r="A19" s="1" t="s">
        <v>39</v>
      </c>
      <c r="B19" s="2">
        <v>0.126</v>
      </c>
      <c r="C19" s="2">
        <v>0.125</v>
      </c>
      <c r="D19" s="2">
        <v>0.126</v>
      </c>
      <c r="E19" s="2">
        <v>0.126</v>
      </c>
      <c r="F19" s="2">
        <v>0.127</v>
      </c>
      <c r="G19" s="2">
        <v>0.131</v>
      </c>
      <c r="H19" s="2">
        <v>0.123</v>
      </c>
      <c r="I19" s="2">
        <v>0.125</v>
      </c>
      <c r="J19" s="2">
        <v>0.129</v>
      </c>
      <c r="K19" s="2">
        <v>0.127</v>
      </c>
      <c r="L19" s="2"/>
      <c r="M19" s="2">
        <f>AVERAGE(B19:K19)</f>
        <v>0.1265</v>
      </c>
      <c r="N19" s="2">
        <f>STDEV(B19:K19)</f>
        <v>0.002223610677355154</v>
      </c>
      <c r="O19" s="4">
        <v>0.13</v>
      </c>
      <c r="P19" s="2"/>
      <c r="Q19" s="2"/>
      <c r="R19" s="2"/>
      <c r="S19" s="2"/>
      <c r="T19" s="2"/>
    </row>
    <row r="20" spans="1:20" ht="12.75">
      <c r="A20" s="1" t="s">
        <v>27</v>
      </c>
      <c r="B20" s="2">
        <v>2.993</v>
      </c>
      <c r="C20" s="2">
        <v>2.994</v>
      </c>
      <c r="D20" s="2">
        <v>2.992</v>
      </c>
      <c r="E20" s="2">
        <v>2.997</v>
      </c>
      <c r="F20" s="2">
        <v>2.994</v>
      </c>
      <c r="G20" s="2">
        <v>2.989</v>
      </c>
      <c r="H20" s="2">
        <v>2.969</v>
      </c>
      <c r="I20" s="2">
        <v>2.995</v>
      </c>
      <c r="J20" s="2">
        <v>2.992</v>
      </c>
      <c r="K20" s="2">
        <v>2.994</v>
      </c>
      <c r="L20" s="2"/>
      <c r="M20" s="2">
        <f>AVERAGE(B20:K20)</f>
        <v>2.9909000000000003</v>
      </c>
      <c r="N20" s="2">
        <f>STDEV(B20:K20)</f>
        <v>0.007978443178650187</v>
      </c>
      <c r="O20" s="2"/>
      <c r="P20" s="2"/>
      <c r="Q20" s="2"/>
      <c r="R20" s="2"/>
      <c r="S20" s="2"/>
      <c r="T20" s="2"/>
    </row>
    <row r="21" spans="2:20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6:14" ht="23.25">
      <c r="F22" s="1" t="s">
        <v>67</v>
      </c>
      <c r="I22" s="5" t="s">
        <v>69</v>
      </c>
      <c r="M22" s="2"/>
      <c r="N22" s="2"/>
    </row>
    <row r="23" spans="6:15" ht="23.25">
      <c r="F23" s="1" t="s">
        <v>68</v>
      </c>
      <c r="I23" s="5" t="s">
        <v>70</v>
      </c>
      <c r="M23" s="2"/>
      <c r="N23" s="2"/>
      <c r="O23" s="1" t="s">
        <v>71</v>
      </c>
    </row>
    <row r="24" spans="9:14" ht="13.5">
      <c r="I24"/>
      <c r="M24" s="2"/>
      <c r="N24" s="2"/>
    </row>
    <row r="25" spans="1:14" ht="12.75">
      <c r="A25" s="1" t="s">
        <v>43</v>
      </c>
      <c r="B25" s="1" t="s">
        <v>44</v>
      </c>
      <c r="C25" s="1" t="s">
        <v>45</v>
      </c>
      <c r="D25" s="1" t="s">
        <v>46</v>
      </c>
      <c r="E25" s="1" t="s">
        <v>47</v>
      </c>
      <c r="F25" s="1" t="s">
        <v>48</v>
      </c>
      <c r="G25" s="1" t="s">
        <v>49</v>
      </c>
      <c r="H25" s="1" t="s">
        <v>50</v>
      </c>
      <c r="M25" s="2"/>
      <c r="N25" s="2"/>
    </row>
    <row r="26" spans="1:14" ht="12.75">
      <c r="A26" s="1" t="s">
        <v>51</v>
      </c>
      <c r="B26" s="1" t="s">
        <v>36</v>
      </c>
      <c r="C26" s="1" t="s">
        <v>52</v>
      </c>
      <c r="D26" s="1">
        <v>20</v>
      </c>
      <c r="E26" s="1">
        <v>10</v>
      </c>
      <c r="F26" s="1">
        <v>600</v>
      </c>
      <c r="G26" s="1">
        <v>-600</v>
      </c>
      <c r="H26" s="1" t="s">
        <v>53</v>
      </c>
      <c r="M26" s="2"/>
      <c r="N26" s="2"/>
    </row>
    <row r="27" spans="1:14" ht="12.75">
      <c r="A27" s="1" t="s">
        <v>51</v>
      </c>
      <c r="B27" s="1" t="s">
        <v>33</v>
      </c>
      <c r="C27" s="1" t="s">
        <v>52</v>
      </c>
      <c r="D27" s="1">
        <v>20</v>
      </c>
      <c r="E27" s="1">
        <v>10</v>
      </c>
      <c r="F27" s="1">
        <v>600</v>
      </c>
      <c r="G27" s="1">
        <v>-600</v>
      </c>
      <c r="H27" s="1" t="s">
        <v>54</v>
      </c>
      <c r="M27" s="2"/>
      <c r="N27" s="2"/>
    </row>
    <row r="28" spans="1:14" ht="12.75">
      <c r="A28" s="1" t="s">
        <v>51</v>
      </c>
      <c r="B28" s="1" t="s">
        <v>34</v>
      </c>
      <c r="C28" s="1" t="s">
        <v>52</v>
      </c>
      <c r="D28" s="1">
        <v>20</v>
      </c>
      <c r="E28" s="1">
        <v>10</v>
      </c>
      <c r="F28" s="1">
        <v>600</v>
      </c>
      <c r="G28" s="1">
        <v>-600</v>
      </c>
      <c r="H28" s="1" t="s">
        <v>53</v>
      </c>
      <c r="M28" s="2"/>
      <c r="N28" s="2"/>
    </row>
    <row r="29" spans="1:14" ht="12.75">
      <c r="A29" s="1" t="s">
        <v>51</v>
      </c>
      <c r="B29" s="1" t="s">
        <v>35</v>
      </c>
      <c r="C29" s="1" t="s">
        <v>52</v>
      </c>
      <c r="D29" s="1">
        <v>20</v>
      </c>
      <c r="E29" s="1">
        <v>10</v>
      </c>
      <c r="F29" s="1">
        <v>600</v>
      </c>
      <c r="G29" s="1">
        <v>-600</v>
      </c>
      <c r="H29" s="1" t="s">
        <v>55</v>
      </c>
      <c r="M29" s="2"/>
      <c r="N29" s="2"/>
    </row>
    <row r="30" spans="1:14" ht="12.75">
      <c r="A30" s="1" t="s">
        <v>56</v>
      </c>
      <c r="B30" s="1" t="s">
        <v>37</v>
      </c>
      <c r="C30" s="1" t="s">
        <v>52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  <c r="M30" s="2"/>
      <c r="N30" s="2"/>
    </row>
    <row r="31" spans="1:14" ht="12.75">
      <c r="A31" s="1" t="s">
        <v>56</v>
      </c>
      <c r="B31" s="1" t="s">
        <v>38</v>
      </c>
      <c r="C31" s="1" t="s">
        <v>52</v>
      </c>
      <c r="D31" s="1">
        <v>20</v>
      </c>
      <c r="E31" s="1">
        <v>10</v>
      </c>
      <c r="F31" s="1">
        <v>600</v>
      </c>
      <c r="G31" s="1">
        <v>-600</v>
      </c>
      <c r="H31" s="1" t="s">
        <v>53</v>
      </c>
      <c r="M31" s="2"/>
      <c r="N31" s="2"/>
    </row>
    <row r="32" spans="1:14" ht="12.75">
      <c r="A32" s="1" t="s">
        <v>56</v>
      </c>
      <c r="B32" s="1" t="s">
        <v>39</v>
      </c>
      <c r="C32" s="1" t="s">
        <v>52</v>
      </c>
      <c r="D32" s="1">
        <v>20</v>
      </c>
      <c r="E32" s="1">
        <v>10</v>
      </c>
      <c r="F32" s="1">
        <v>600</v>
      </c>
      <c r="G32" s="1">
        <v>-600</v>
      </c>
      <c r="H32" s="1" t="s">
        <v>58</v>
      </c>
      <c r="M32" s="2"/>
      <c r="N32" s="2"/>
    </row>
    <row r="33" spans="1:14" ht="12.75">
      <c r="A33" s="1" t="s">
        <v>56</v>
      </c>
      <c r="B33" s="1" t="s">
        <v>40</v>
      </c>
      <c r="C33" s="1" t="s">
        <v>52</v>
      </c>
      <c r="D33" s="1">
        <v>20</v>
      </c>
      <c r="E33" s="1">
        <v>10</v>
      </c>
      <c r="F33" s="1">
        <v>500</v>
      </c>
      <c r="G33" s="1">
        <v>-500</v>
      </c>
      <c r="H33" s="1" t="s">
        <v>59</v>
      </c>
      <c r="M33" s="2"/>
      <c r="N33" s="2"/>
    </row>
    <row r="34" spans="1:14" ht="12.75">
      <c r="A34" s="1" t="s">
        <v>56</v>
      </c>
      <c r="B34" s="1" t="s">
        <v>41</v>
      </c>
      <c r="C34" s="1" t="s">
        <v>52</v>
      </c>
      <c r="D34" s="1">
        <v>20</v>
      </c>
      <c r="E34" s="1">
        <v>10</v>
      </c>
      <c r="F34" s="1">
        <v>500</v>
      </c>
      <c r="G34" s="1">
        <v>-500</v>
      </c>
      <c r="H34" s="1" t="s">
        <v>60</v>
      </c>
      <c r="M34" s="2"/>
      <c r="N34" s="2"/>
    </row>
    <row r="35" spans="1:14" ht="12.75">
      <c r="A35" s="1" t="s">
        <v>61</v>
      </c>
      <c r="B35" s="1" t="s">
        <v>42</v>
      </c>
      <c r="C35" s="1" t="s">
        <v>52</v>
      </c>
      <c r="D35" s="1">
        <v>20</v>
      </c>
      <c r="E35" s="1">
        <v>10</v>
      </c>
      <c r="F35" s="1">
        <v>500</v>
      </c>
      <c r="G35" s="1">
        <v>-500</v>
      </c>
      <c r="H35" s="1" t="s">
        <v>62</v>
      </c>
      <c r="M35" s="2"/>
      <c r="N35" s="2"/>
    </row>
    <row r="36" spans="13:14" ht="12.75">
      <c r="M36" s="2"/>
      <c r="N36" s="2"/>
    </row>
    <row r="37" spans="2:18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</row>
    <row r="38" spans="2:18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3"/>
    </row>
    <row r="39" spans="2:18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"/>
      <c r="R39" s="3"/>
    </row>
    <row r="40" spans="2:18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"/>
      <c r="R40" s="3"/>
    </row>
    <row r="41" spans="2:18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3"/>
    </row>
    <row r="42" spans="2:18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3"/>
    </row>
    <row r="43" spans="2:1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2008-02-20T00:58:43Z</dcterms:created>
  <dcterms:modified xsi:type="dcterms:W3CDTF">2008-02-20T00:58:43Z</dcterms:modified>
  <cp:category/>
  <cp:version/>
  <cp:contentType/>
  <cp:contentStatus/>
</cp:coreProperties>
</file>