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565" windowHeight="11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<sst xmlns="http://schemas.openxmlformats.org/spreadsheetml/2006/main" count="113" uniqueCount="75">
  <si>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fayalite70347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</si>
  <si>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</si>
  <si>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</si>
  <si>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</si>
  <si>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</si>
  <si>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</si>
  <si>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</si>
  <si>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</si>
  <si>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</si>
  <si>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</si>
  <si>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</si>
  <si>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</si>
  <si>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</si>
  <si>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</si>
  <si>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</si>
  <si>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</si>
  <si>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</si>
  <si>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</si>
  <si>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</si>
  <si>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</si>
  <si>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</si>
  <si>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</si>
  <si>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</si>
  <si>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</si>
  <si>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</si>
  <si>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</si>
  <si>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</si>
  <si>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</si>
  <si>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</si>
  <si>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</si>
  <si>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</si>
  <si>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</si>
  <si>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</si>
  <si>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</si>
  <si>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</si>
  <si>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</si>
  <si>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</si>
  <si>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</si>
  <si>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</si>
  <si>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</si>
  <si>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</si>
  <si>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</si>
  <si>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</si>
  <si>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</si>
  <si>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</si>
  <si>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</si>
  <si>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</si>
  <si>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</si>
  <si>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</si>
  <si>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</si>
  <si>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</si>
  <si>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</si>
  <si>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</si>
  <si>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</si>
  <si>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</si>
  <si>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</si>
  <si>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</si>
  <si>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</si>
  <si>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</si>
  <si>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</si>
  <si>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</si>
  <si>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LIF</t>
  </si>
  <si>
    <t>rhod-791</t>
  </si>
  <si>
    <t>PET</t>
  </si>
  <si>
    <t>kspar-OR1</t>
  </si>
  <si>
    <t>rutile1</t>
  </si>
  <si>
    <t>chrom-s</t>
  </si>
  <si>
    <t>fayalite</t>
  </si>
  <si>
    <t>WDS scan:</t>
  </si>
  <si>
    <t>Si Fe Mn &lt;&lt;Mg</t>
  </si>
  <si>
    <t>ideal</t>
  </si>
  <si>
    <t>measured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</si>
  <si>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</si>
  <si>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1.89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</si>
  <si>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trace amounts of Mg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</si>
</sst>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b/>
      <sz val="9"/>
      <color indexed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I24" sqref="I24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P2" s="3" t="s">
        <v>68</v>
      </c>
      <c r="Q2" s="3"/>
      <c r="R2" s="4" t="s">
        <v>69</v>
      </c>
      <c r="S2" s="3"/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0" ht="12.75">
      <c r="A4" s="1" t="s">
        <v>22</v>
      </c>
      <c r="B4" s="2">
        <v>29.52</v>
      </c>
      <c r="C4" s="2">
        <v>29.63</v>
      </c>
      <c r="D4" s="2">
        <v>29.58</v>
      </c>
      <c r="E4" s="2">
        <v>29.42</v>
      </c>
      <c r="F4" s="2">
        <v>29.73</v>
      </c>
      <c r="G4" s="2">
        <v>30.11</v>
      </c>
      <c r="H4" s="2">
        <v>29.43</v>
      </c>
      <c r="I4" s="2">
        <v>29.61</v>
      </c>
      <c r="J4" s="2">
        <v>29.77</v>
      </c>
      <c r="K4" s="2">
        <v>29.54</v>
      </c>
      <c r="L4" s="2">
        <v>29.73</v>
      </c>
      <c r="M4" s="2">
        <v>29.81</v>
      </c>
      <c r="N4" s="2"/>
      <c r="O4" s="2">
        <f>AVERAGE(B4:M4)</f>
        <v>29.65666666666667</v>
      </c>
      <c r="P4" s="2">
        <f>STDEV(B4:M4)</f>
        <v>0.19094660525959292</v>
      </c>
      <c r="Q4" s="2"/>
      <c r="R4" s="2"/>
      <c r="S4" s="2"/>
      <c r="T4" s="2"/>
    </row>
    <row r="5" spans="1:20" ht="12.75">
      <c r="A5" s="1" t="s">
        <v>28</v>
      </c>
      <c r="B5" s="2">
        <v>65.5</v>
      </c>
      <c r="C5" s="2">
        <v>65.03</v>
      </c>
      <c r="D5" s="2">
        <v>65.44</v>
      </c>
      <c r="E5" s="2">
        <v>65.23</v>
      </c>
      <c r="F5" s="2">
        <v>65.19</v>
      </c>
      <c r="G5" s="2">
        <v>65.47</v>
      </c>
      <c r="H5" s="2">
        <v>65.34</v>
      </c>
      <c r="I5" s="2">
        <v>65.36</v>
      </c>
      <c r="J5" s="2">
        <v>65</v>
      </c>
      <c r="K5" s="2">
        <v>65.2</v>
      </c>
      <c r="L5" s="2">
        <v>65.53</v>
      </c>
      <c r="M5" s="2">
        <v>65.48</v>
      </c>
      <c r="N5" s="2"/>
      <c r="O5" s="2">
        <f aca="true" t="shared" si="0" ref="O5:O21">AVERAGE(B5:M5)</f>
        <v>65.31416666666668</v>
      </c>
      <c r="P5" s="2">
        <f aca="true" t="shared" si="1" ref="P5:P21">STDEV(B5:M5)</f>
        <v>0.1825306117938714</v>
      </c>
      <c r="Q5" s="2"/>
      <c r="R5" s="2"/>
      <c r="S5" s="2"/>
      <c r="T5" s="2"/>
    </row>
    <row r="6" spans="1:20" ht="12.75">
      <c r="A6" s="1" t="s">
        <v>27</v>
      </c>
      <c r="B6" s="2">
        <v>4.04</v>
      </c>
      <c r="C6" s="2">
        <v>4.05</v>
      </c>
      <c r="D6" s="2">
        <v>3.85</v>
      </c>
      <c r="E6" s="2">
        <v>3.99</v>
      </c>
      <c r="F6" s="2">
        <v>4</v>
      </c>
      <c r="G6" s="2">
        <v>3.95</v>
      </c>
      <c r="H6" s="2">
        <v>3.83</v>
      </c>
      <c r="I6" s="2">
        <v>4.05</v>
      </c>
      <c r="J6" s="2">
        <v>3.94</v>
      </c>
      <c r="K6" s="2">
        <v>4.01</v>
      </c>
      <c r="L6" s="2">
        <v>3.94</v>
      </c>
      <c r="M6" s="2">
        <v>3.94</v>
      </c>
      <c r="N6" s="2"/>
      <c r="O6" s="2">
        <f t="shared" si="0"/>
        <v>3.965833333333333</v>
      </c>
      <c r="P6" s="2">
        <f t="shared" si="1"/>
        <v>0.0722946412364866</v>
      </c>
      <c r="Q6" s="2"/>
      <c r="R6" s="2"/>
      <c r="S6" s="2"/>
      <c r="T6" s="2"/>
    </row>
    <row r="7" spans="1:20" ht="12.75">
      <c r="A7" s="1" t="s">
        <v>20</v>
      </c>
      <c r="B7" s="2">
        <v>0.08</v>
      </c>
      <c r="C7" s="2">
        <v>0.04</v>
      </c>
      <c r="D7" s="2">
        <v>0.03</v>
      </c>
      <c r="E7" s="2">
        <v>0.04</v>
      </c>
      <c r="F7" s="2">
        <v>0.03</v>
      </c>
      <c r="G7" s="2">
        <v>0.07</v>
      </c>
      <c r="H7" s="2">
        <v>0.02</v>
      </c>
      <c r="I7" s="2">
        <v>0.04</v>
      </c>
      <c r="J7" s="2">
        <v>0.08</v>
      </c>
      <c r="K7" s="2">
        <v>0.04</v>
      </c>
      <c r="L7" s="2">
        <v>0.06</v>
      </c>
      <c r="M7" s="2">
        <v>0.06</v>
      </c>
      <c r="N7" s="2"/>
      <c r="O7" s="2">
        <f t="shared" si="0"/>
        <v>0.04916666666666667</v>
      </c>
      <c r="P7" s="2">
        <f t="shared" si="1"/>
        <v>0.02020725942163689</v>
      </c>
      <c r="Q7" s="2"/>
      <c r="R7" s="2"/>
      <c r="S7" s="2"/>
      <c r="T7" s="2"/>
    </row>
    <row r="8" spans="1:20" ht="12.75">
      <c r="A8" s="1" t="s">
        <v>21</v>
      </c>
      <c r="B8" s="2">
        <v>0.12</v>
      </c>
      <c r="C8" s="2">
        <v>0.03</v>
      </c>
      <c r="D8" s="2">
        <v>0.06</v>
      </c>
      <c r="E8" s="2">
        <v>0</v>
      </c>
      <c r="F8" s="2">
        <v>0.06</v>
      </c>
      <c r="G8" s="2">
        <v>0.02</v>
      </c>
      <c r="H8" s="2">
        <v>0.08</v>
      </c>
      <c r="I8" s="2">
        <v>0.26</v>
      </c>
      <c r="J8" s="2">
        <v>0.09</v>
      </c>
      <c r="K8" s="2">
        <v>0.06</v>
      </c>
      <c r="L8" s="2">
        <v>0.03</v>
      </c>
      <c r="M8" s="2">
        <v>0.08</v>
      </c>
      <c r="N8" s="2"/>
      <c r="O8" s="2">
        <f t="shared" si="0"/>
        <v>0.07416666666666667</v>
      </c>
      <c r="P8" s="2">
        <f t="shared" si="1"/>
        <v>0.0673469083225508</v>
      </c>
      <c r="Q8" s="2"/>
      <c r="R8" s="2"/>
      <c r="S8" s="2"/>
      <c r="T8" s="2"/>
    </row>
    <row r="9" spans="1:20" ht="12.75">
      <c r="A9" s="1" t="s">
        <v>19</v>
      </c>
      <c r="B9" s="2">
        <v>0.06</v>
      </c>
      <c r="C9" s="2">
        <v>0.03</v>
      </c>
      <c r="D9" s="2">
        <v>0.03</v>
      </c>
      <c r="E9" s="2">
        <v>0.04</v>
      </c>
      <c r="F9" s="2">
        <v>0.05</v>
      </c>
      <c r="G9" s="2">
        <v>0.02</v>
      </c>
      <c r="H9" s="2">
        <v>0.07</v>
      </c>
      <c r="I9" s="2">
        <v>0.04</v>
      </c>
      <c r="J9" s="2">
        <v>0.03</v>
      </c>
      <c r="K9" s="2">
        <v>0.03</v>
      </c>
      <c r="L9" s="2">
        <v>0</v>
      </c>
      <c r="M9" s="2">
        <v>0.02</v>
      </c>
      <c r="N9" s="2"/>
      <c r="O9" s="2">
        <f t="shared" si="0"/>
        <v>0.035</v>
      </c>
      <c r="P9" s="2">
        <f t="shared" si="1"/>
        <v>0.018829377433825442</v>
      </c>
      <c r="Q9" s="2"/>
      <c r="R9" s="2"/>
      <c r="S9" s="2"/>
      <c r="T9" s="2"/>
    </row>
    <row r="10" spans="1:20" ht="12.75">
      <c r="A10" s="1" t="s">
        <v>24</v>
      </c>
      <c r="B10" s="2">
        <v>0.03</v>
      </c>
      <c r="C10" s="2">
        <v>0.03</v>
      </c>
      <c r="D10" s="2">
        <v>0.02</v>
      </c>
      <c r="E10" s="2">
        <v>0</v>
      </c>
      <c r="F10" s="2">
        <v>0.03</v>
      </c>
      <c r="G10" s="2">
        <v>0.01</v>
      </c>
      <c r="H10" s="2">
        <v>0.05</v>
      </c>
      <c r="I10" s="2">
        <v>0.04</v>
      </c>
      <c r="J10" s="2">
        <v>0.03</v>
      </c>
      <c r="K10" s="2">
        <v>0.03</v>
      </c>
      <c r="L10" s="2">
        <v>0.02</v>
      </c>
      <c r="M10" s="2">
        <v>0.02</v>
      </c>
      <c r="N10" s="2"/>
      <c r="O10" s="2">
        <f t="shared" si="0"/>
        <v>0.025833333333333337</v>
      </c>
      <c r="P10" s="2">
        <f t="shared" si="1"/>
        <v>0.013113721705515053</v>
      </c>
      <c r="Q10" s="2"/>
      <c r="R10" s="2"/>
      <c r="S10" s="2"/>
      <c r="T10" s="2"/>
    </row>
    <row r="11" spans="1:20" ht="12.75">
      <c r="A11" s="1" t="s">
        <v>23</v>
      </c>
      <c r="B11" s="2">
        <v>0</v>
      </c>
      <c r="C11" s="2">
        <v>0</v>
      </c>
      <c r="D11" s="2">
        <v>0</v>
      </c>
      <c r="E11" s="2">
        <v>0.01</v>
      </c>
      <c r="F11" s="2">
        <v>0</v>
      </c>
      <c r="G11" s="2">
        <v>0</v>
      </c>
      <c r="H11" s="2">
        <v>0</v>
      </c>
      <c r="I11" s="2">
        <v>0.01</v>
      </c>
      <c r="J11" s="2">
        <v>0.01</v>
      </c>
      <c r="K11" s="2">
        <v>0.01</v>
      </c>
      <c r="L11" s="2">
        <v>0.01</v>
      </c>
      <c r="M11" s="2">
        <v>0.01</v>
      </c>
      <c r="N11" s="2"/>
      <c r="O11" s="2">
        <f t="shared" si="0"/>
        <v>0.005</v>
      </c>
      <c r="P11" s="2">
        <f t="shared" si="1"/>
        <v>0.005222329678670935</v>
      </c>
      <c r="Q11" s="2"/>
      <c r="R11" s="2"/>
      <c r="S11" s="2"/>
      <c r="T11" s="2"/>
    </row>
    <row r="12" spans="1:20" ht="12.75">
      <c r="A12" s="1" t="s">
        <v>25</v>
      </c>
      <c r="B12" s="2">
        <v>0.01</v>
      </c>
      <c r="C12" s="2">
        <v>0</v>
      </c>
      <c r="D12" s="2">
        <v>0</v>
      </c>
      <c r="E12" s="2">
        <v>0.03</v>
      </c>
      <c r="F12" s="2">
        <v>0</v>
      </c>
      <c r="G12" s="2">
        <v>0.04</v>
      </c>
      <c r="H12" s="2">
        <v>0.03</v>
      </c>
      <c r="I12" s="2">
        <v>0</v>
      </c>
      <c r="J12" s="2">
        <v>0.01</v>
      </c>
      <c r="K12" s="2">
        <v>0.03</v>
      </c>
      <c r="L12" s="2">
        <v>0</v>
      </c>
      <c r="M12" s="2">
        <v>0</v>
      </c>
      <c r="N12" s="2"/>
      <c r="O12" s="2">
        <f t="shared" si="0"/>
        <v>0.012499999999999999</v>
      </c>
      <c r="P12" s="2">
        <f t="shared" si="1"/>
        <v>0.015447859516333116</v>
      </c>
      <c r="Q12" s="2"/>
      <c r="R12" s="2"/>
      <c r="S12" s="2"/>
      <c r="T12" s="2"/>
    </row>
    <row r="13" spans="1:20" ht="12.75">
      <c r="A13" s="1" t="s">
        <v>26</v>
      </c>
      <c r="B13" s="2">
        <v>0</v>
      </c>
      <c r="C13" s="2">
        <v>0.01</v>
      </c>
      <c r="D13" s="2">
        <v>0.02</v>
      </c>
      <c r="E13" s="2">
        <v>0</v>
      </c>
      <c r="F13" s="2">
        <v>0</v>
      </c>
      <c r="G13" s="2">
        <v>0</v>
      </c>
      <c r="H13" s="2">
        <v>0</v>
      </c>
      <c r="I13" s="2">
        <v>0.03</v>
      </c>
      <c r="J13" s="2">
        <v>0</v>
      </c>
      <c r="K13" s="2">
        <v>0</v>
      </c>
      <c r="L13" s="2">
        <v>0.01</v>
      </c>
      <c r="M13" s="2">
        <v>0.03</v>
      </c>
      <c r="N13" s="2"/>
      <c r="O13" s="2">
        <f t="shared" si="0"/>
        <v>0.008333333333333333</v>
      </c>
      <c r="P13" s="2">
        <f t="shared" si="1"/>
        <v>0.011934162828797104</v>
      </c>
      <c r="Q13" s="2"/>
      <c r="R13" s="2"/>
      <c r="S13" s="2"/>
      <c r="T13" s="2"/>
    </row>
    <row r="14" spans="1:20" ht="12.75">
      <c r="A14" s="1" t="s">
        <v>29</v>
      </c>
      <c r="B14" s="2">
        <f>SUM(B5:B13)</f>
        <v>69.84000000000002</v>
      </c>
      <c r="C14" s="2">
        <f aca="true" t="shared" si="2" ref="C14:M14">SUM(C5:C13)</f>
        <v>69.22000000000001</v>
      </c>
      <c r="D14" s="2">
        <f t="shared" si="2"/>
        <v>69.44999999999999</v>
      </c>
      <c r="E14" s="2">
        <f t="shared" si="2"/>
        <v>69.34000000000002</v>
      </c>
      <c r="F14" s="2">
        <f t="shared" si="2"/>
        <v>69.36</v>
      </c>
      <c r="G14" s="2">
        <f t="shared" si="2"/>
        <v>69.58</v>
      </c>
      <c r="H14" s="2">
        <f t="shared" si="2"/>
        <v>69.41999999999999</v>
      </c>
      <c r="I14" s="2">
        <f t="shared" si="2"/>
        <v>69.83000000000003</v>
      </c>
      <c r="J14" s="2">
        <f t="shared" si="2"/>
        <v>69.19000000000001</v>
      </c>
      <c r="K14" s="2">
        <f t="shared" si="2"/>
        <v>69.41000000000003</v>
      </c>
      <c r="L14" s="2">
        <f t="shared" si="2"/>
        <v>69.60000000000001</v>
      </c>
      <c r="M14" s="2">
        <f t="shared" si="2"/>
        <v>69.64</v>
      </c>
      <c r="N14" s="2"/>
      <c r="O14" s="2">
        <f t="shared" si="0"/>
        <v>69.49000000000001</v>
      </c>
      <c r="P14" s="2">
        <f t="shared" si="1"/>
        <v>0.2123462010275555</v>
      </c>
      <c r="Q14" s="2"/>
      <c r="R14" s="2"/>
      <c r="S14" s="2"/>
      <c r="T14" s="2"/>
    </row>
    <row r="15" spans="2:2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1" t="s">
        <v>30</v>
      </c>
      <c r="B16" s="2" t="s">
        <v>31</v>
      </c>
      <c r="C16" s="2" t="s">
        <v>32</v>
      </c>
      <c r="D16" s="2" t="s">
        <v>33</v>
      </c>
      <c r="E16" s="2">
        <v>4</v>
      </c>
      <c r="F16" s="2" t="s">
        <v>34</v>
      </c>
      <c r="G16" s="2" t="s">
        <v>35</v>
      </c>
      <c r="H16" s="2" t="s">
        <v>30</v>
      </c>
      <c r="I16" s="2" t="s">
        <v>36</v>
      </c>
      <c r="J16" s="2" t="s">
        <v>17</v>
      </c>
      <c r="K16" s="2" t="s">
        <v>18</v>
      </c>
      <c r="L16" s="2" t="s">
        <v>37</v>
      </c>
      <c r="M16" s="2" t="s">
        <v>30</v>
      </c>
      <c r="N16" s="2"/>
      <c r="O16" s="2"/>
      <c r="P16" s="2"/>
      <c r="Q16" s="2"/>
      <c r="R16" s="2"/>
      <c r="S16" s="2"/>
      <c r="T16" s="2"/>
    </row>
    <row r="17" spans="1:17" ht="12.75">
      <c r="A17" s="1" t="s">
        <v>41</v>
      </c>
      <c r="B17" s="2">
        <v>1.006151796624677</v>
      </c>
      <c r="C17" s="2">
        <v>1.0118341458618092</v>
      </c>
      <c r="D17" s="2">
        <v>1.0096218615515895</v>
      </c>
      <c r="E17" s="2">
        <v>1.007273298226892</v>
      </c>
      <c r="F17" s="2">
        <v>1.0128577265989047</v>
      </c>
      <c r="G17" s="2">
        <v>1.017042379251111</v>
      </c>
      <c r="H17" s="2">
        <v>1.008075958310195</v>
      </c>
      <c r="I17" s="2">
        <v>1.0091182198252255</v>
      </c>
      <c r="J17" s="2">
        <v>1.0146973240481008</v>
      </c>
      <c r="K17" s="2">
        <v>1.009378695470231</v>
      </c>
      <c r="L17" s="2">
        <v>1.010463117696123</v>
      </c>
      <c r="M17" s="2">
        <v>1.0121657174597922</v>
      </c>
      <c r="N17" s="2"/>
      <c r="O17" s="2">
        <f t="shared" si="0"/>
        <v>1.0107233534103874</v>
      </c>
      <c r="P17" s="2">
        <f t="shared" si="1"/>
        <v>0.0031488617252141593</v>
      </c>
      <c r="Q17" s="2">
        <v>1</v>
      </c>
    </row>
    <row r="18" spans="1:17" ht="12.75">
      <c r="A18" s="1" t="s">
        <v>47</v>
      </c>
      <c r="B18" s="2">
        <v>1.867000558547604</v>
      </c>
      <c r="C18" s="2">
        <v>1.8571519034614807</v>
      </c>
      <c r="D18" s="2">
        <v>1.8679268331793486</v>
      </c>
      <c r="E18" s="2">
        <v>1.8677038995695647</v>
      </c>
      <c r="F18" s="2">
        <v>1.8573361485788573</v>
      </c>
      <c r="G18" s="2">
        <v>1.8493820129902299</v>
      </c>
      <c r="H18" s="2">
        <v>1.8717080982062364</v>
      </c>
      <c r="I18" s="2">
        <v>1.8628233697270224</v>
      </c>
      <c r="J18" s="2">
        <v>1.8527935538106994</v>
      </c>
      <c r="K18" s="2">
        <v>1.863147477240442</v>
      </c>
      <c r="L18" s="2">
        <v>1.862609093822487</v>
      </c>
      <c r="M18" s="2">
        <v>1.8593207334422928</v>
      </c>
      <c r="N18" s="2"/>
      <c r="O18" s="2">
        <f t="shared" si="0"/>
        <v>1.8615753068813554</v>
      </c>
      <c r="P18" s="2">
        <f t="shared" si="1"/>
        <v>0.0066299740264238235</v>
      </c>
      <c r="Q18" s="2">
        <v>1.89</v>
      </c>
    </row>
    <row r="19" spans="1:17" ht="12.75">
      <c r="A19" s="1" t="s">
        <v>46</v>
      </c>
      <c r="B19" s="2">
        <v>0.11663098732320429</v>
      </c>
      <c r="C19" s="2">
        <v>0.11714348392459742</v>
      </c>
      <c r="D19" s="2">
        <v>0.11130296632563626</v>
      </c>
      <c r="E19" s="2">
        <v>0.11570789206975332</v>
      </c>
      <c r="F19" s="2">
        <v>0.11542475481710457</v>
      </c>
      <c r="G19" s="2">
        <v>0.1130084252593249</v>
      </c>
      <c r="H19" s="2">
        <v>0.11111871291152277</v>
      </c>
      <c r="I19" s="2">
        <v>0.11690796380996031</v>
      </c>
      <c r="J19" s="2">
        <v>0.11374683868696454</v>
      </c>
      <c r="K19" s="2">
        <v>0.11605756349762995</v>
      </c>
      <c r="L19" s="2">
        <v>0.11342458840037968</v>
      </c>
      <c r="M19" s="2">
        <v>0.11331079911059358</v>
      </c>
      <c r="N19" s="2"/>
      <c r="O19" s="2">
        <f t="shared" si="0"/>
        <v>0.11448208134472261</v>
      </c>
      <c r="P19" s="2">
        <f t="shared" si="1"/>
        <v>0.00211231481168093</v>
      </c>
      <c r="Q19" s="2">
        <v>0.11</v>
      </c>
    </row>
    <row r="20" spans="1:16" ht="12.75">
      <c r="A20" s="1" t="s">
        <v>39</v>
      </c>
      <c r="B20" s="2">
        <v>0.004064860879838311</v>
      </c>
      <c r="C20" s="2">
        <v>0.002036320890303049</v>
      </c>
      <c r="D20" s="2">
        <v>0.0015264773918357607</v>
      </c>
      <c r="E20" s="2">
        <v>0.00204161190689816</v>
      </c>
      <c r="F20" s="2">
        <v>0.0015236434062287146</v>
      </c>
      <c r="G20" s="2">
        <v>0.003524803248223091</v>
      </c>
      <c r="H20" s="2">
        <v>0.0010212722618504384</v>
      </c>
      <c r="I20" s="2">
        <v>0.0020322268125664606</v>
      </c>
      <c r="J20" s="2">
        <v>0.004064959406134853</v>
      </c>
      <c r="K20" s="2">
        <v>0.0020375683214663965</v>
      </c>
      <c r="L20" s="2">
        <v>0.003040082384886992</v>
      </c>
      <c r="M20" s="2">
        <v>0.0030370325275293755</v>
      </c>
      <c r="N20" s="2"/>
      <c r="O20" s="2">
        <f t="shared" si="0"/>
        <v>0.0024959049531468</v>
      </c>
      <c r="P20" s="2">
        <f t="shared" si="1"/>
        <v>0.0010212927575156208</v>
      </c>
    </row>
    <row r="21" spans="1:20" ht="12.75">
      <c r="A21" s="1" t="s">
        <v>29</v>
      </c>
      <c r="B21" s="2">
        <f>SUM(B17:B20)</f>
        <v>2.9938482033753235</v>
      </c>
      <c r="C21" s="2">
        <f aca="true" t="shared" si="3" ref="C21:M21">SUM(C17:C20)</f>
        <v>2.9881658541381904</v>
      </c>
      <c r="D21" s="2">
        <f t="shared" si="3"/>
        <v>2.9903781384484103</v>
      </c>
      <c r="E21" s="2">
        <f t="shared" si="3"/>
        <v>2.9927267017731083</v>
      </c>
      <c r="F21" s="2">
        <f t="shared" si="3"/>
        <v>2.9871422734010955</v>
      </c>
      <c r="G21" s="2">
        <f t="shared" si="3"/>
        <v>2.982957620748889</v>
      </c>
      <c r="H21" s="2">
        <f t="shared" si="3"/>
        <v>2.991924041689805</v>
      </c>
      <c r="I21" s="2">
        <f t="shared" si="3"/>
        <v>2.9908817801747745</v>
      </c>
      <c r="J21" s="2">
        <f t="shared" si="3"/>
        <v>2.9853026759518997</v>
      </c>
      <c r="K21" s="2">
        <f t="shared" si="3"/>
        <v>2.9906213045297694</v>
      </c>
      <c r="L21" s="2">
        <f t="shared" si="3"/>
        <v>2.989536882303877</v>
      </c>
      <c r="M21" s="2">
        <f t="shared" si="3"/>
        <v>2.987834282540208</v>
      </c>
      <c r="N21" s="2"/>
      <c r="O21" s="2">
        <f t="shared" si="0"/>
        <v>2.9892766465896123</v>
      </c>
      <c r="P21" s="2">
        <f t="shared" si="1"/>
        <v>0.0031488617252910856</v>
      </c>
      <c r="Q21" s="2"/>
      <c r="R21" s="2"/>
      <c r="S21" s="2"/>
      <c r="T21" s="2"/>
    </row>
    <row r="22" spans="2:20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9" ht="23.25">
      <c r="E23" s="1" t="s">
        <v>70</v>
      </c>
      <c r="I23" s="5" t="s">
        <v>72</v>
      </c>
    </row>
    <row r="24" spans="5:15" ht="23.25">
      <c r="E24" s="1" t="s">
        <v>71</v>
      </c>
      <c r="I24" s="5" t="s">
        <v>73</v>
      </c>
      <c r="O24" s="1" t="s">
        <v>74</v>
      </c>
    </row>
    <row r="25" ht="13.5">
      <c r="I25"/>
    </row>
    <row r="26" spans="1:8" ht="12.75">
      <c r="A26" s="1" t="s">
        <v>48</v>
      </c>
      <c r="B26" s="1" t="s">
        <v>49</v>
      </c>
      <c r="C26" s="1" t="s">
        <v>50</v>
      </c>
      <c r="D26" s="1" t="s">
        <v>51</v>
      </c>
      <c r="E26" s="1" t="s">
        <v>52</v>
      </c>
      <c r="F26" s="1" t="s">
        <v>53</v>
      </c>
      <c r="G26" s="1" t="s">
        <v>54</v>
      </c>
      <c r="H26" s="1" t="s">
        <v>55</v>
      </c>
    </row>
    <row r="27" spans="1:8" ht="12.75">
      <c r="A27" s="1" t="s">
        <v>56</v>
      </c>
      <c r="B27" s="1" t="s">
        <v>38</v>
      </c>
      <c r="C27" s="1" t="s">
        <v>57</v>
      </c>
      <c r="D27" s="1">
        <v>20</v>
      </c>
      <c r="E27" s="1">
        <v>10</v>
      </c>
      <c r="F27" s="1">
        <v>600</v>
      </c>
      <c r="G27" s="1">
        <v>-600</v>
      </c>
      <c r="H27" s="1" t="s">
        <v>58</v>
      </c>
    </row>
    <row r="28" spans="1:8" ht="12.75">
      <c r="A28" s="1" t="s">
        <v>56</v>
      </c>
      <c r="B28" s="1" t="s">
        <v>40</v>
      </c>
      <c r="C28" s="1" t="s">
        <v>57</v>
      </c>
      <c r="D28" s="1">
        <v>20</v>
      </c>
      <c r="E28" s="1">
        <v>10</v>
      </c>
      <c r="F28" s="1">
        <v>600</v>
      </c>
      <c r="G28" s="1">
        <v>-600</v>
      </c>
      <c r="H28" s="1" t="s">
        <v>59</v>
      </c>
    </row>
    <row r="29" spans="1:8" ht="12.75">
      <c r="A29" s="1" t="s">
        <v>56</v>
      </c>
      <c r="B29" s="1" t="s">
        <v>41</v>
      </c>
      <c r="C29" s="1" t="s">
        <v>57</v>
      </c>
      <c r="D29" s="1">
        <v>20</v>
      </c>
      <c r="E29" s="1">
        <v>10</v>
      </c>
      <c r="F29" s="1">
        <v>600</v>
      </c>
      <c r="G29" s="1">
        <v>-601</v>
      </c>
      <c r="H29" s="1" t="s">
        <v>60</v>
      </c>
    </row>
    <row r="30" spans="1:8" ht="12.75">
      <c r="A30" s="1" t="s">
        <v>56</v>
      </c>
      <c r="B30" s="1" t="s">
        <v>39</v>
      </c>
      <c r="C30" s="1" t="s">
        <v>57</v>
      </c>
      <c r="D30" s="1">
        <v>20</v>
      </c>
      <c r="E30" s="1">
        <v>10</v>
      </c>
      <c r="F30" s="1">
        <v>600</v>
      </c>
      <c r="G30" s="1">
        <v>-600</v>
      </c>
      <c r="H30" s="1" t="s">
        <v>60</v>
      </c>
    </row>
    <row r="31" spans="1:8" ht="12.75">
      <c r="A31" s="1" t="s">
        <v>61</v>
      </c>
      <c r="B31" s="1" t="s">
        <v>46</v>
      </c>
      <c r="C31" s="1" t="s">
        <v>57</v>
      </c>
      <c r="D31" s="1">
        <v>20</v>
      </c>
      <c r="E31" s="1">
        <v>10</v>
      </c>
      <c r="F31" s="1">
        <v>500</v>
      </c>
      <c r="G31" s="1">
        <v>-500</v>
      </c>
      <c r="H31" s="1" t="s">
        <v>62</v>
      </c>
    </row>
    <row r="32" spans="1:8" ht="12.75">
      <c r="A32" s="1" t="s">
        <v>63</v>
      </c>
      <c r="B32" s="1" t="s">
        <v>42</v>
      </c>
      <c r="C32" s="1" t="s">
        <v>57</v>
      </c>
      <c r="D32" s="1">
        <v>20</v>
      </c>
      <c r="E32" s="1">
        <v>10</v>
      </c>
      <c r="F32" s="1">
        <v>600</v>
      </c>
      <c r="G32" s="1">
        <v>-600</v>
      </c>
      <c r="H32" s="1" t="s">
        <v>64</v>
      </c>
    </row>
    <row r="33" spans="1:8" ht="12.75">
      <c r="A33" s="1" t="s">
        <v>63</v>
      </c>
      <c r="B33" s="1" t="s">
        <v>43</v>
      </c>
      <c r="C33" s="1" t="s">
        <v>57</v>
      </c>
      <c r="D33" s="1">
        <v>20</v>
      </c>
      <c r="E33" s="1">
        <v>10</v>
      </c>
      <c r="F33" s="1">
        <v>600</v>
      </c>
      <c r="G33" s="1">
        <v>-601</v>
      </c>
      <c r="H33" s="1" t="s">
        <v>60</v>
      </c>
    </row>
    <row r="34" spans="1:8" ht="12.75">
      <c r="A34" s="1" t="s">
        <v>63</v>
      </c>
      <c r="B34" s="1" t="s">
        <v>44</v>
      </c>
      <c r="C34" s="1" t="s">
        <v>57</v>
      </c>
      <c r="D34" s="1">
        <v>20</v>
      </c>
      <c r="E34" s="1">
        <v>10</v>
      </c>
      <c r="F34" s="1">
        <v>600</v>
      </c>
      <c r="G34" s="1">
        <v>-600</v>
      </c>
      <c r="H34" s="1" t="s">
        <v>65</v>
      </c>
    </row>
    <row r="35" spans="1:8" ht="12.75">
      <c r="A35" s="1" t="s">
        <v>63</v>
      </c>
      <c r="B35" s="1" t="s">
        <v>45</v>
      </c>
      <c r="C35" s="1" t="s">
        <v>57</v>
      </c>
      <c r="D35" s="1">
        <v>20</v>
      </c>
      <c r="E35" s="1">
        <v>10</v>
      </c>
      <c r="F35" s="1">
        <v>600</v>
      </c>
      <c r="G35" s="1">
        <v>-600</v>
      </c>
      <c r="H35" s="1" t="s">
        <v>66</v>
      </c>
    </row>
    <row r="36" spans="1:8" ht="12.75">
      <c r="A36" s="1" t="s">
        <v>61</v>
      </c>
      <c r="B36" s="1" t="s">
        <v>47</v>
      </c>
      <c r="C36" s="1" t="s">
        <v>57</v>
      </c>
      <c r="D36" s="1">
        <v>20</v>
      </c>
      <c r="E36" s="1">
        <v>10</v>
      </c>
      <c r="F36" s="1">
        <v>500</v>
      </c>
      <c r="G36" s="1">
        <v>-500</v>
      </c>
      <c r="H36" s="1" t="s">
        <v>67</v>
      </c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2007-12-13T19:22:35Z</dcterms:created>
  <dcterms:modified xsi:type="dcterms:W3CDTF">2007-12-13T19:25:23Z</dcterms:modified>
  <cp:category/>
  <cp:version/>
  <cp:contentType/>
  <cp:contentStatus/>
</cp:coreProperties>
</file>