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M12" i="1" l="1"/>
  <c r="C12" i="1"/>
  <c r="D12" i="1"/>
  <c r="E12" i="1"/>
  <c r="F12" i="1"/>
  <c r="G12" i="1"/>
  <c r="H12" i="1"/>
  <c r="I12" i="1"/>
  <c r="J12" i="1"/>
  <c r="K12" i="1"/>
  <c r="B12" i="1"/>
</calcChain>
</file>

<file path=xl/sharedStrings.xml><?xml version="1.0" encoding="utf-8"?>
<sst xmlns="http://schemas.openxmlformats.org/spreadsheetml/2006/main" count="66" uniqueCount="57">
  <si>
    <t>#1</t>
  </si>
  <si>
    <t>#2</t>
  </si>
  <si>
    <t>#3</t>
  </si>
  <si>
    <t>#4</t>
  </si>
  <si>
    <t>#5</t>
  </si>
  <si>
    <t>#6</t>
  </si>
  <si>
    <t>#7</t>
  </si>
  <si>
    <t>#8</t>
  </si>
  <si>
    <t>#9</t>
  </si>
  <si>
    <t>#10</t>
  </si>
  <si>
    <t>average</t>
  </si>
  <si>
    <t>stdev</t>
  </si>
  <si>
    <t>Oxide</t>
  </si>
  <si>
    <t>CaO</t>
  </si>
  <si>
    <t>Total</t>
  </si>
  <si>
    <t>Wt.%</t>
  </si>
  <si>
    <t>Ca</t>
  </si>
  <si>
    <t>ideal</t>
  </si>
  <si>
    <t>measured</t>
  </si>
  <si>
    <t>Xtal</t>
  </si>
  <si>
    <t>El</t>
  </si>
  <si>
    <t>Line</t>
  </si>
  <si>
    <t>Standards</t>
  </si>
  <si>
    <t>TAP</t>
  </si>
  <si>
    <t>PET</t>
  </si>
  <si>
    <t>diopside</t>
  </si>
  <si>
    <t>LIF</t>
  </si>
  <si>
    <t>Operation conditions:</t>
  </si>
  <si>
    <t>20 nA</t>
  </si>
  <si>
    <t xml:space="preserve">Beam Size : &lt; 1 µm </t>
  </si>
  <si>
    <r>
      <t>Cameca</t>
    </r>
    <r>
      <rPr>
        <sz val="11"/>
        <color rgb="FF222222"/>
        <rFont val="Arial"/>
        <family val="2"/>
      </rPr>
      <t> SX100 electron </t>
    </r>
    <r>
      <rPr>
        <sz val="11"/>
        <color rgb="FF000000"/>
        <rFont val="Arial"/>
        <family val="2"/>
      </rPr>
      <t>microprobe</t>
    </r>
  </si>
  <si>
    <t>15kV</t>
  </si>
  <si>
    <r>
      <t>K</t>
    </r>
    <r>
      <rPr>
        <sz val="11"/>
        <color theme="1"/>
        <rFont val="Calibri"/>
        <family val="2"/>
      </rPr>
      <t>α</t>
    </r>
  </si>
  <si>
    <t xml:space="preserve">Standard composition :   </t>
  </si>
  <si>
    <t xml:space="preserve"> diopside = Si : 25.93%, Mg : 11.23%, Ca : 18.51%, O  : 44.32% </t>
  </si>
  <si>
    <t>R120127</t>
  </si>
  <si>
    <t>fluorcalciomicrolite</t>
  </si>
  <si>
    <t>F</t>
  </si>
  <si>
    <t>Na2O</t>
  </si>
  <si>
    <t>SnO2</t>
  </si>
  <si>
    <t>Nb2O5</t>
  </si>
  <si>
    <t>Ta2O5</t>
  </si>
  <si>
    <r>
      <t>(Ca</t>
    </r>
    <r>
      <rPr>
        <vertAlign val="subscript"/>
        <sz val="14"/>
        <color theme="1"/>
        <rFont val="Calibri"/>
        <family val="2"/>
        <scheme val="minor"/>
      </rPr>
      <t>1.05</t>
    </r>
    <r>
      <rPr>
        <sz val="14"/>
        <color theme="1"/>
        <rFont val="Calibri"/>
        <family val="2"/>
        <scheme val="minor"/>
      </rPr>
      <t>Na</t>
    </r>
    <r>
      <rPr>
        <vertAlign val="subscript"/>
        <sz val="14"/>
        <color theme="1"/>
        <rFont val="Calibri"/>
        <family val="2"/>
        <scheme val="minor"/>
      </rPr>
      <t>0.83</t>
    </r>
    <r>
      <rPr>
        <sz val="14"/>
        <color theme="1"/>
        <rFont val="Calibri"/>
        <family val="2"/>
        <scheme val="minor"/>
      </rPr>
      <t>)</t>
    </r>
    <r>
      <rPr>
        <vertAlign val="subscript"/>
        <sz val="14"/>
        <color theme="1"/>
        <rFont val="Calibri"/>
        <family val="2"/>
        <scheme val="minor"/>
      </rPr>
      <t>1.88</t>
    </r>
    <r>
      <rPr>
        <sz val="14"/>
        <color theme="1"/>
        <rFont val="Calibri"/>
        <family val="2"/>
        <scheme val="minor"/>
      </rPr>
      <t>(Ta</t>
    </r>
    <r>
      <rPr>
        <vertAlign val="subscript"/>
        <sz val="14"/>
        <color theme="1"/>
        <rFont val="Calibri"/>
        <family val="2"/>
        <scheme val="minor"/>
      </rPr>
      <t>1.83</t>
    </r>
    <r>
      <rPr>
        <sz val="14"/>
        <color theme="1"/>
        <rFont val="Calibri"/>
        <family val="2"/>
        <scheme val="minor"/>
      </rPr>
      <t>Nb</t>
    </r>
    <r>
      <rPr>
        <vertAlign val="subscript"/>
        <sz val="14"/>
        <color theme="1"/>
        <rFont val="Calibri"/>
        <family val="2"/>
        <scheme val="minor"/>
      </rPr>
      <t>0.14</t>
    </r>
    <r>
      <rPr>
        <sz val="14"/>
        <color theme="1"/>
        <rFont val="Calibri"/>
        <family val="2"/>
        <scheme val="minor"/>
      </rPr>
      <t>Sn</t>
    </r>
    <r>
      <rPr>
        <vertAlign val="subscript"/>
        <sz val="14"/>
        <color theme="1"/>
        <rFont val="Calibri"/>
        <family val="2"/>
        <scheme val="minor"/>
      </rPr>
      <t>0.03</t>
    </r>
    <r>
      <rPr>
        <sz val="14"/>
        <color theme="1"/>
        <rFont val="Calibri"/>
        <family val="2"/>
        <scheme val="minor"/>
      </rPr>
      <t>)</t>
    </r>
    <r>
      <rPr>
        <vertAlign val="subscript"/>
        <sz val="14"/>
        <color theme="1"/>
        <rFont val="Calibri"/>
        <family val="2"/>
        <scheme val="minor"/>
      </rPr>
      <t>2</t>
    </r>
    <r>
      <rPr>
        <sz val="14"/>
        <color theme="1"/>
        <rFont val="Calibri"/>
        <family val="2"/>
        <scheme val="minor"/>
      </rPr>
      <t>O</t>
    </r>
    <r>
      <rPr>
        <vertAlign val="subscript"/>
        <sz val="14"/>
        <color theme="1"/>
        <rFont val="Calibri"/>
        <family val="2"/>
        <scheme val="minor"/>
      </rPr>
      <t>6</t>
    </r>
    <r>
      <rPr>
        <sz val="14"/>
        <color theme="1"/>
        <rFont val="Calibri"/>
        <family val="2"/>
        <scheme val="minor"/>
      </rPr>
      <t>[F</t>
    </r>
    <r>
      <rPr>
        <vertAlign val="subscript"/>
        <sz val="14"/>
        <color theme="1"/>
        <rFont val="Calibri"/>
        <family val="2"/>
        <scheme val="minor"/>
      </rPr>
      <t>0.83</t>
    </r>
    <r>
      <rPr>
        <sz val="14"/>
        <color theme="1"/>
        <rFont val="Calibri"/>
        <family val="2"/>
        <scheme val="minor"/>
      </rPr>
      <t>(OH)</t>
    </r>
    <r>
      <rPr>
        <vertAlign val="subscript"/>
        <sz val="14"/>
        <color theme="1"/>
        <rFont val="Calibri"/>
        <family val="2"/>
        <scheme val="minor"/>
      </rPr>
      <t>0.07</t>
    </r>
    <r>
      <rPr>
        <sz val="14"/>
        <color theme="1"/>
        <rFont val="Calibri"/>
        <family val="2"/>
        <scheme val="minor"/>
      </rPr>
      <t>]</t>
    </r>
    <r>
      <rPr>
        <vertAlign val="subscript"/>
        <sz val="14"/>
        <color theme="1"/>
        <rFont val="Calibri"/>
        <family val="2"/>
        <scheme val="minor"/>
      </rPr>
      <t>0.90</t>
    </r>
  </si>
  <si>
    <t>Na</t>
  </si>
  <si>
    <t>Sn</t>
  </si>
  <si>
    <t>Nb</t>
  </si>
  <si>
    <t>Ta</t>
  </si>
  <si>
    <t xml:space="preserve">MgF2 </t>
  </si>
  <si>
    <t xml:space="preserve">albite-Cr </t>
  </si>
  <si>
    <t xml:space="preserve"> LiNbO3 </t>
  </si>
  <si>
    <t>LiTaO3</t>
  </si>
  <si>
    <t xml:space="preserve"> MgF2 = Mg : 39.01%, F  : 60.99% </t>
  </si>
  <si>
    <t xml:space="preserve"> albite-Cr = Si : 31.96%, Al : 10.39%, Fe : 0.01%, Ca : 0.01%, Na : 8.77%, K  : 0.02%, O  : 48.72% </t>
  </si>
  <si>
    <t xml:space="preserve"> SnO2 = Sn : 78.77%, O  : 21.23% </t>
  </si>
  <si>
    <t xml:space="preserve"> LiNbO3 = Li : 4.69%, Nb : 62.84%, O  : 32.46% </t>
  </si>
  <si>
    <t xml:space="preserve"> LiTaO3 = Li : 2.94%, Ta : 76.71%, O  : 20.35% </t>
  </si>
  <si>
    <r>
      <t>L</t>
    </r>
    <r>
      <rPr>
        <sz val="11"/>
        <color theme="1"/>
        <rFont val="Calibri"/>
        <family val="2"/>
      </rPr>
      <t>α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</si>
</sst>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Arial"/>
      <family val="2"/>
    </font>
    <font>
      <sz val="11"/>
      <color rgb="FF222222"/>
      <name val="Arial"/>
      <family val="2"/>
    </font>
    <font>
      <sz val="11"/>
      <name val="Times New Roman"/>
      <family val="1"/>
    </font>
    <font>
      <sz val="11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333333"/>
      <name val="Verdana"/>
      <family val="2"/>
    </font>
    <font>
      <vertAlign val="subscript"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2" fontId="0" fillId="0" borderId="0" xfId="0" applyNumberFormat="1"/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/>
    </xf>
    <xf numFmtId="0" fontId="4" fillId="0" borderId="0" xfId="0" applyFont="1"/>
    <xf numFmtId="2" fontId="0" fillId="0" borderId="0" xfId="0" applyNumberFormat="1" applyFont="1" applyAlignment="1">
      <alignment horizontal="right"/>
    </xf>
    <xf numFmtId="0" fontId="0" fillId="0" borderId="0" xfId="0" applyBorder="1" applyAlignment="1">
      <alignment vertical="center" wrapText="1"/>
    </xf>
    <xf numFmtId="2" fontId="0" fillId="0" borderId="0" xfId="0" applyNumberFormat="1" applyFont="1" applyAlignment="1">
      <alignment horizontal="left"/>
    </xf>
    <xf numFmtId="0" fontId="5" fillId="0" borderId="0" xfId="0" applyFont="1" applyAlignment="1">
      <alignment horizontal="right" vertical="center"/>
    </xf>
    <xf numFmtId="2" fontId="6" fillId="0" borderId="0" xfId="0" applyNumberFormat="1" applyFont="1"/>
    <xf numFmtId="0" fontId="6" fillId="0" borderId="0" xfId="0" applyFont="1"/>
    <xf numFmtId="0" fontId="6" fillId="0" borderId="0" xfId="0" applyFont="1" applyBorder="1" applyAlignment="1">
      <alignment vertical="center" wrapText="1"/>
    </xf>
    <xf numFmtId="2" fontId="0" fillId="0" borderId="0" xfId="0" applyNumberFormat="1" applyAlignment="1">
      <alignment vertical="center"/>
    </xf>
    <xf numFmtId="2" fontId="7" fillId="0" borderId="0" xfId="0" applyNumberFormat="1" applyFont="1"/>
    <xf numFmtId="2" fontId="0" fillId="0" borderId="0" xfId="0" applyNumberFormat="1" applyFont="1"/>
    <xf numFmtId="2" fontId="2" fillId="0" borderId="0" xfId="0" applyNumberFormat="1" applyFont="1"/>
    <xf numFmtId="2" fontId="5" fillId="0" borderId="0" xfId="0" applyNumberFormat="1" applyFont="1" applyAlignment="1">
      <alignment horizontal="right" vertical="center"/>
    </xf>
    <xf numFmtId="2" fontId="0" fillId="0" borderId="0" xfId="0" applyNumberFormat="1" applyBorder="1" applyAlignment="1">
      <alignment vertical="center" wrapText="1"/>
    </xf>
    <xf numFmtId="2" fontId="6" fillId="0" borderId="0" xfId="0" applyNumberFormat="1" applyFont="1" applyBorder="1" applyAlignment="1">
      <alignment vertical="center" wrapText="1"/>
    </xf>
    <xf numFmtId="2" fontId="4" fillId="0" borderId="0" xfId="0" applyNumberFormat="1" applyFont="1" applyAlignment="1">
      <alignment horizontal="left"/>
    </xf>
    <xf numFmtId="2" fontId="4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tabSelected="1" workbookViewId="0">
      <selection activeCell="G27" sqref="G27"/>
    </sheetView>
  </sheetViews>
  <sheetFormatPr defaultRowHeight="15" x14ac:dyDescent="0.25"/>
  <cols>
    <col min="1" max="1" width="25.140625" style="2" customWidth="1"/>
    <col min="2" max="2" width="16.42578125" style="15" customWidth="1"/>
    <col min="3" max="6" width="9.140625" style="15"/>
    <col min="7" max="7" width="13.5703125" style="15" customWidth="1"/>
    <col min="8" max="8" width="9.140625" style="15"/>
    <col min="9" max="9" width="12.42578125" style="15" customWidth="1"/>
    <col min="10" max="14" width="9.140625" style="15"/>
    <col min="15" max="15" width="9.140625" style="2"/>
    <col min="16" max="17" width="10.7109375" style="2" customWidth="1"/>
    <col min="18" max="18" width="9.140625" style="2"/>
  </cols>
  <sheetData>
    <row r="1" spans="1:16" x14ac:dyDescent="0.25">
      <c r="A1" s="2" t="s">
        <v>36</v>
      </c>
      <c r="B1" s="15" t="s">
        <v>35</v>
      </c>
    </row>
    <row r="2" spans="1:16" x14ac:dyDescent="0.25">
      <c r="A2" s="2" t="s">
        <v>27</v>
      </c>
      <c r="B2" s="15" t="s">
        <v>31</v>
      </c>
      <c r="C2" s="15" t="s">
        <v>28</v>
      </c>
      <c r="D2" s="15" t="s">
        <v>29</v>
      </c>
      <c r="G2" s="16" t="s">
        <v>30</v>
      </c>
    </row>
    <row r="3" spans="1:16" x14ac:dyDescent="0.25">
      <c r="G3" s="16"/>
    </row>
    <row r="4" spans="1:16" x14ac:dyDescent="0.25">
      <c r="A4" s="2" t="s">
        <v>15</v>
      </c>
    </row>
    <row r="5" spans="1:16" x14ac:dyDescent="0.25">
      <c r="A5" s="3" t="s">
        <v>12</v>
      </c>
      <c r="B5" s="6" t="s">
        <v>0</v>
      </c>
      <c r="C5" s="6" t="s">
        <v>1</v>
      </c>
      <c r="D5" s="6" t="s">
        <v>2</v>
      </c>
      <c r="E5" s="6" t="s">
        <v>3</v>
      </c>
      <c r="F5" s="6" t="s">
        <v>4</v>
      </c>
      <c r="G5" s="6" t="s">
        <v>5</v>
      </c>
      <c r="H5" s="6" t="s">
        <v>6</v>
      </c>
      <c r="I5" s="6" t="s">
        <v>7</v>
      </c>
      <c r="J5" s="6" t="s">
        <v>8</v>
      </c>
      <c r="K5" s="6" t="s">
        <v>9</v>
      </c>
      <c r="L5" s="6"/>
      <c r="M5" s="6" t="s">
        <v>10</v>
      </c>
      <c r="N5" s="6" t="s">
        <v>11</v>
      </c>
      <c r="O5" s="4"/>
    </row>
    <row r="6" spans="1:16" x14ac:dyDescent="0.25">
      <c r="A6" s="1" t="s">
        <v>13</v>
      </c>
      <c r="B6" s="9">
        <v>11.18</v>
      </c>
      <c r="C6" s="9">
        <v>11.12</v>
      </c>
      <c r="D6" s="9">
        <v>11.13</v>
      </c>
      <c r="E6" s="9">
        <v>11.18</v>
      </c>
      <c r="F6" s="9">
        <v>11.11</v>
      </c>
      <c r="G6" s="9">
        <v>11.15</v>
      </c>
      <c r="H6" s="9">
        <v>11.09</v>
      </c>
      <c r="I6" s="9">
        <v>11.06</v>
      </c>
      <c r="J6" s="9">
        <v>11.18</v>
      </c>
      <c r="K6" s="9">
        <v>10.96</v>
      </c>
      <c r="L6"/>
      <c r="M6" s="9">
        <v>11.12</v>
      </c>
      <c r="N6" s="9">
        <v>7.0000000000000007E-2</v>
      </c>
    </row>
    <row r="7" spans="1:16" x14ac:dyDescent="0.25">
      <c r="A7" s="1" t="s">
        <v>37</v>
      </c>
      <c r="B7" s="9">
        <v>2.69</v>
      </c>
      <c r="C7" s="9">
        <v>3.01</v>
      </c>
      <c r="D7" s="9">
        <v>3.18</v>
      </c>
      <c r="E7" s="9">
        <v>3.1</v>
      </c>
      <c r="F7" s="9">
        <v>2.67</v>
      </c>
      <c r="G7" s="9">
        <v>3.65</v>
      </c>
      <c r="H7" s="9">
        <v>2.99</v>
      </c>
      <c r="I7" s="9">
        <v>3.09</v>
      </c>
      <c r="J7" s="9">
        <v>3.11</v>
      </c>
      <c r="K7" s="9">
        <v>2.52</v>
      </c>
      <c r="L7"/>
      <c r="M7" s="9">
        <v>3</v>
      </c>
      <c r="N7" s="9">
        <v>0.32</v>
      </c>
      <c r="P7" s="5"/>
    </row>
    <row r="8" spans="1:16" x14ac:dyDescent="0.25">
      <c r="A8" s="1" t="s">
        <v>38</v>
      </c>
      <c r="B8" s="9">
        <v>4.8099999999999996</v>
      </c>
      <c r="C8" s="9">
        <v>4.82</v>
      </c>
      <c r="D8" s="9">
        <v>4.79</v>
      </c>
      <c r="E8" s="9">
        <v>4.9000000000000004</v>
      </c>
      <c r="F8" s="9">
        <v>4.8899999999999997</v>
      </c>
      <c r="G8" s="9">
        <v>4.8099999999999996</v>
      </c>
      <c r="H8" s="9">
        <v>4.9000000000000004</v>
      </c>
      <c r="I8" s="9">
        <v>4.84</v>
      </c>
      <c r="J8" s="9">
        <v>4.8600000000000003</v>
      </c>
      <c r="K8" s="9">
        <v>4.91</v>
      </c>
      <c r="L8"/>
      <c r="M8" s="9">
        <v>4.8499999999999996</v>
      </c>
      <c r="N8" s="9">
        <v>0.04</v>
      </c>
    </row>
    <row r="9" spans="1:16" x14ac:dyDescent="0.25">
      <c r="A9" s="1" t="s">
        <v>39</v>
      </c>
      <c r="B9" s="9">
        <v>0.8</v>
      </c>
      <c r="C9" s="9">
        <v>0.73</v>
      </c>
      <c r="D9" s="9">
        <v>0.79</v>
      </c>
      <c r="E9" s="9">
        <v>0.72</v>
      </c>
      <c r="F9" s="9">
        <v>0.72</v>
      </c>
      <c r="G9" s="9">
        <v>0.7</v>
      </c>
      <c r="H9" s="9">
        <v>0.69</v>
      </c>
      <c r="I9" s="9">
        <v>0.82</v>
      </c>
      <c r="J9" s="9">
        <v>0.74</v>
      </c>
      <c r="K9" s="9">
        <v>0.7</v>
      </c>
      <c r="L9"/>
      <c r="M9" s="9">
        <v>0.74</v>
      </c>
      <c r="N9" s="9">
        <v>0.05</v>
      </c>
      <c r="O9" s="4"/>
    </row>
    <row r="10" spans="1:16" x14ac:dyDescent="0.25">
      <c r="A10" s="1" t="s">
        <v>40</v>
      </c>
      <c r="B10" s="9">
        <v>3.46</v>
      </c>
      <c r="C10" s="9">
        <v>3.58</v>
      </c>
      <c r="D10" s="9">
        <v>3.47</v>
      </c>
      <c r="E10" s="9">
        <v>3.57</v>
      </c>
      <c r="F10" s="9">
        <v>3.72</v>
      </c>
      <c r="G10" s="9">
        <v>3.32</v>
      </c>
      <c r="H10" s="9">
        <v>3.74</v>
      </c>
      <c r="I10" s="9">
        <v>3.55</v>
      </c>
      <c r="J10" s="9">
        <v>3.57</v>
      </c>
      <c r="K10" s="9">
        <v>3.25</v>
      </c>
      <c r="L10"/>
      <c r="M10" s="9">
        <v>3.52</v>
      </c>
      <c r="N10" s="9">
        <v>0.16</v>
      </c>
      <c r="O10" s="7"/>
    </row>
    <row r="11" spans="1:16" x14ac:dyDescent="0.25">
      <c r="A11" s="1" t="s">
        <v>41</v>
      </c>
      <c r="B11" s="9">
        <v>76.67</v>
      </c>
      <c r="C11" s="9">
        <v>77.180000000000007</v>
      </c>
      <c r="D11" s="9">
        <v>75.709999999999994</v>
      </c>
      <c r="E11" s="9">
        <v>76.05</v>
      </c>
      <c r="F11" s="9">
        <v>77.12</v>
      </c>
      <c r="G11" s="9">
        <v>76.91</v>
      </c>
      <c r="H11" s="9">
        <v>76.84</v>
      </c>
      <c r="I11" s="9">
        <v>77.3</v>
      </c>
      <c r="J11" s="9">
        <v>76.44</v>
      </c>
      <c r="K11" s="9">
        <v>77.260000000000005</v>
      </c>
      <c r="L11"/>
      <c r="M11" s="9">
        <v>76.75</v>
      </c>
      <c r="N11" s="9">
        <v>0.54</v>
      </c>
      <c r="O11" s="7"/>
    </row>
    <row r="12" spans="1:16" x14ac:dyDescent="0.25">
      <c r="A12" t="s">
        <v>14</v>
      </c>
      <c r="B12" s="9">
        <f>SUM(B6:B11)</f>
        <v>99.61</v>
      </c>
      <c r="C12" s="9">
        <f t="shared" ref="C12:K12" si="0">SUM(C6:C11)</f>
        <v>100.44</v>
      </c>
      <c r="D12" s="9">
        <f t="shared" si="0"/>
        <v>99.07</v>
      </c>
      <c r="E12" s="9">
        <f t="shared" si="0"/>
        <v>99.52</v>
      </c>
      <c r="F12" s="9">
        <f t="shared" si="0"/>
        <v>100.23</v>
      </c>
      <c r="G12" s="9">
        <f t="shared" si="0"/>
        <v>100.53999999999999</v>
      </c>
      <c r="H12" s="9">
        <f t="shared" si="0"/>
        <v>100.25</v>
      </c>
      <c r="I12" s="9">
        <f t="shared" si="0"/>
        <v>100.66</v>
      </c>
      <c r="J12" s="9">
        <f t="shared" si="0"/>
        <v>99.899999999999991</v>
      </c>
      <c r="K12" s="9">
        <f t="shared" si="0"/>
        <v>99.600000000000009</v>
      </c>
      <c r="L12" s="9"/>
      <c r="M12" s="17">
        <f t="shared" ref="M12" si="1">SUM(M6:M11)</f>
        <v>99.97999999999999</v>
      </c>
      <c r="N12" s="9">
        <v>0.52</v>
      </c>
      <c r="O12" s="7"/>
    </row>
    <row r="13" spans="1:16" x14ac:dyDescent="0.25">
      <c r="A13"/>
      <c r="B13" s="13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7"/>
    </row>
    <row r="14" spans="1:16" x14ac:dyDescent="0.25">
      <c r="A14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8"/>
      <c r="O14" s="7"/>
    </row>
    <row r="15" spans="1:16" ht="18.75" x14ac:dyDescent="0.3">
      <c r="A15"/>
      <c r="B15" s="1"/>
      <c r="C15" s="1"/>
      <c r="D15" s="10" t="s">
        <v>17</v>
      </c>
      <c r="E15" s="10"/>
      <c r="F15" s="10"/>
      <c r="G15" s="14"/>
      <c r="H15" s="10"/>
      <c r="I15" s="1"/>
      <c r="J15" s="1"/>
      <c r="K15" s="1"/>
      <c r="L15" s="1"/>
      <c r="M15" s="1"/>
      <c r="N15" s="18"/>
      <c r="O15" s="7"/>
    </row>
    <row r="16" spans="1:16" x14ac:dyDescent="0.25">
      <c r="A16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8"/>
      <c r="O16" s="7"/>
    </row>
    <row r="17" spans="1:18" s="11" customFormat="1" ht="20.25" x14ac:dyDescent="0.35">
      <c r="B17" s="10"/>
      <c r="C17" s="10"/>
      <c r="D17" s="10" t="s">
        <v>18</v>
      </c>
      <c r="E17" s="10"/>
      <c r="F17" s="10"/>
      <c r="G17" s="10" t="s">
        <v>42</v>
      </c>
      <c r="H17" s="10"/>
      <c r="I17" s="10"/>
      <c r="J17" s="10"/>
      <c r="K17" s="10"/>
      <c r="L17" s="10"/>
      <c r="M17" s="10"/>
      <c r="N17" s="19"/>
      <c r="O17" s="12"/>
    </row>
    <row r="18" spans="1:18" x14ac:dyDescent="0.25">
      <c r="A18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8"/>
      <c r="O18" s="7"/>
    </row>
    <row r="19" spans="1:18" x14ac:dyDescent="0.25">
      <c r="A19" s="5" t="s">
        <v>19</v>
      </c>
      <c r="B19" s="20" t="s">
        <v>20</v>
      </c>
      <c r="C19" s="21" t="s">
        <v>21</v>
      </c>
      <c r="D19" s="21" t="s">
        <v>22</v>
      </c>
      <c r="E19" s="21"/>
      <c r="F19" s="21"/>
      <c r="G19" s="21"/>
    </row>
    <row r="20" spans="1:18" x14ac:dyDescent="0.25">
      <c r="A20" t="s">
        <v>24</v>
      </c>
      <c r="B20" s="8" t="s">
        <v>16</v>
      </c>
      <c r="C20" s="1" t="s">
        <v>32</v>
      </c>
      <c r="D20" s="8" t="s">
        <v>25</v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</row>
    <row r="21" spans="1:18" x14ac:dyDescent="0.25">
      <c r="A21" s="5" t="s">
        <v>23</v>
      </c>
      <c r="B21" s="21" t="s">
        <v>37</v>
      </c>
      <c r="C21" s="1" t="s">
        <v>32</v>
      </c>
      <c r="D21" s="21" t="s">
        <v>47</v>
      </c>
      <c r="E21" s="21"/>
      <c r="F21" s="21"/>
      <c r="G21" s="21"/>
    </row>
    <row r="22" spans="1:18" x14ac:dyDescent="0.25">
      <c r="A22" s="5" t="s">
        <v>23</v>
      </c>
      <c r="B22" s="21" t="s">
        <v>43</v>
      </c>
      <c r="C22" s="1" t="s">
        <v>32</v>
      </c>
      <c r="D22" s="21" t="s">
        <v>48</v>
      </c>
      <c r="E22" s="21"/>
      <c r="F22" s="21"/>
      <c r="G22" s="21"/>
    </row>
    <row r="23" spans="1:18" x14ac:dyDescent="0.25">
      <c r="A23" s="5" t="s">
        <v>24</v>
      </c>
      <c r="B23" s="21" t="s">
        <v>44</v>
      </c>
      <c r="C23" s="1" t="s">
        <v>56</v>
      </c>
      <c r="D23" s="21" t="s">
        <v>39</v>
      </c>
      <c r="E23" s="21"/>
      <c r="F23" s="21"/>
      <c r="G23" s="21"/>
    </row>
    <row r="24" spans="1:18" x14ac:dyDescent="0.25">
      <c r="A24" s="5" t="s">
        <v>24</v>
      </c>
      <c r="B24" s="21" t="s">
        <v>45</v>
      </c>
      <c r="C24" s="1" t="s">
        <v>56</v>
      </c>
      <c r="D24" s="21" t="s">
        <v>49</v>
      </c>
      <c r="E24" s="21"/>
      <c r="F24" s="21"/>
      <c r="G24" s="21"/>
    </row>
    <row r="25" spans="1:18" x14ac:dyDescent="0.25">
      <c r="A25" s="5" t="s">
        <v>26</v>
      </c>
      <c r="B25" s="21" t="s">
        <v>46</v>
      </c>
      <c r="C25" s="1" t="s">
        <v>56</v>
      </c>
      <c r="D25" s="21" t="s">
        <v>50</v>
      </c>
      <c r="E25" s="21"/>
      <c r="F25" s="21"/>
      <c r="G25" s="21"/>
    </row>
    <row r="26" spans="1:18" x14ac:dyDescent="0.25">
      <c r="A26" s="5"/>
      <c r="B26" s="21"/>
      <c r="C26" s="21"/>
      <c r="D26" s="21"/>
      <c r="E26" s="21"/>
      <c r="F26" s="21"/>
      <c r="G26" s="21"/>
    </row>
    <row r="27" spans="1:18" x14ac:dyDescent="0.25">
      <c r="A27" t="s">
        <v>33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/>
      <c r="P27"/>
      <c r="Q27"/>
      <c r="R27"/>
    </row>
    <row r="28" spans="1:18" x14ac:dyDescent="0.25">
      <c r="A28" t="s">
        <v>34</v>
      </c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</row>
    <row r="29" spans="1:18" x14ac:dyDescent="0.25">
      <c r="A29" t="s">
        <v>51</v>
      </c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</row>
    <row r="30" spans="1:18" x14ac:dyDescent="0.25">
      <c r="A30" t="s">
        <v>52</v>
      </c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</row>
    <row r="31" spans="1:18" x14ac:dyDescent="0.25">
      <c r="A31" t="s">
        <v>53</v>
      </c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</row>
    <row r="32" spans="1:18" x14ac:dyDescent="0.25">
      <c r="A32" t="s">
        <v>54</v>
      </c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</row>
    <row r="33" spans="1:18" x14ac:dyDescent="0.25">
      <c r="A33" t="s">
        <v>55</v>
      </c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</row>
    <row r="34" spans="1:18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</row>
    <row r="35" spans="1:18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</row>
    <row r="36" spans="1:18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</row>
    <row r="37" spans="1:18" x14ac:dyDescent="0.25">
      <c r="A37" s="5"/>
      <c r="B37" s="21"/>
      <c r="C37" s="21"/>
      <c r="D37" s="21"/>
    </row>
    <row r="38" spans="1:18" x14ac:dyDescent="0.25">
      <c r="A38" s="5"/>
      <c r="B38" s="21"/>
      <c r="C38" s="21"/>
      <c r="D38" s="21"/>
    </row>
    <row r="39" spans="1:18" x14ac:dyDescent="0.25">
      <c r="A39" s="5"/>
      <c r="B39" s="21"/>
      <c r="C39" s="21"/>
      <c r="D39" s="21"/>
    </row>
  </sheetData>
  <sortState ref="A51:A57">
    <sortCondition ref="A51:A57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P13"/>
  <sheetViews>
    <sheetView workbookViewId="0">
      <selection activeCell="O21" sqref="O21"/>
    </sheetView>
  </sheetViews>
  <sheetFormatPr defaultRowHeight="15" x14ac:dyDescent="0.25"/>
  <sheetData>
    <row r="2" spans="3:16" x14ac:dyDescent="0.25"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3:16" x14ac:dyDescent="0.25"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3:16" x14ac:dyDescent="0.25"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3:16" x14ac:dyDescent="0.25"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3:16" x14ac:dyDescent="0.25"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3:16" x14ac:dyDescent="0.25"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3:16" x14ac:dyDescent="0.25"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3:16" x14ac:dyDescent="0.25"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3:16" x14ac:dyDescent="0.25"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3:16" x14ac:dyDescent="0.25"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3:16" x14ac:dyDescent="0.25"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3:16" x14ac:dyDescent="0.25"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mabadean</dc:creator>
  <cp:lastModifiedBy>mabadean</cp:lastModifiedBy>
  <dcterms:created xsi:type="dcterms:W3CDTF">2012-08-14T19:18:53Z</dcterms:created>
  <dcterms:modified xsi:type="dcterms:W3CDTF">2012-11-28T19:51:43Z</dcterms:modified>
</cp:coreProperties>
</file>