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20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T14" i="1" l="1"/>
  <c r="S14" i="1"/>
  <c r="T13" i="1"/>
  <c r="T12" i="1"/>
  <c r="T11" i="1"/>
  <c r="T10" i="1"/>
  <c r="T9" i="1"/>
  <c r="T8" i="1"/>
  <c r="T7" i="1"/>
  <c r="T6" i="1"/>
</calcChain>
</file>

<file path=xl/sharedStrings.xml><?xml version="1.0" encoding="utf-8"?>
<sst xmlns="http://schemas.openxmlformats.org/spreadsheetml/2006/main" count="67" uniqueCount="67">
  <si>
    <t>fluorcalciomicrolite</t>
  </si>
  <si>
    <t>Operation conditions:</t>
  </si>
  <si>
    <t>25kV</t>
  </si>
  <si>
    <t>6nA</t>
  </si>
  <si>
    <t xml:space="preserve">Beam Size :  10 µm </t>
  </si>
  <si>
    <r>
      <t>Cameca</t>
    </r>
    <r>
      <rPr>
        <sz val="11"/>
        <color rgb="FF222222"/>
        <rFont val="Arial"/>
        <family val="2"/>
      </rPr>
      <t> SX100 electron </t>
    </r>
    <r>
      <rPr>
        <sz val="11"/>
        <color rgb="FF000000"/>
        <rFont val="Arial"/>
        <family val="2"/>
      </rPr>
      <t>microprobe</t>
    </r>
  </si>
  <si>
    <t>Wt%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</si>
  <si>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</si>
  <si>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</si>
  <si>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</si>
  <si>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</si>
  <si>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</si>
  <si>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</si>
  <si>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</si>
  <si>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</si>
  <si>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</si>
  <si>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</si>
  <si>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</si>
  <si>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</si>
  <si>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</si>
  <si>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</si>
  <si>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</si>
  <si>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Avergage</t>
  </si>
  <si>
    <t>STD</t>
  </si>
  <si>
    <t>F</t>
  </si>
  <si>
    <t>Na2O</t>
  </si>
  <si>
    <t>Ta2O5</t>
  </si>
  <si>
    <t>PbO</t>
  </si>
  <si>
    <t>CaO</t>
  </si>
  <si>
    <t>SnO2</t>
  </si>
  <si>
    <t>Nb2O5</t>
  </si>
  <si>
    <t>MnO</t>
  </si>
  <si>
    <t>Total</t>
  </si>
  <si>
    <t>ideal</t>
  </si>
  <si>
    <t>measured</t>
  </si>
  <si>
    <t>Xtal</t>
  </si>
  <si>
    <t xml:space="preserve">  TAP(F  Ka)</t>
  </si>
  <si>
    <t xml:space="preserve">  TAP(Na Ka)</t>
  </si>
  <si>
    <t xml:space="preserve">  LIF(Ta La)</t>
  </si>
  <si>
    <t xml:space="preserve">  PET(Ca Ka)</t>
  </si>
  <si>
    <t xml:space="preserve">  PET(Sn La)</t>
  </si>
  <si>
    <t xml:space="preserve">  PET(Nb La)</t>
  </si>
  <si>
    <t xml:space="preserve">  PET(Pb Mb)</t>
  </si>
  <si>
    <t xml:space="preserve">  LIF(Mn Ka)</t>
  </si>
  <si>
    <t xml:space="preserve">Standard Name :   </t>
  </si>
  <si>
    <t xml:space="preserve"> F  On MgF2 </t>
  </si>
  <si>
    <t xml:space="preserve"> Na On albite-Cr </t>
  </si>
  <si>
    <t xml:space="preserve"> Ta On LiTaO3 </t>
  </si>
  <si>
    <t xml:space="preserve"> Ca On wollast </t>
  </si>
  <si>
    <t xml:space="preserve"> Sn On SnO2 </t>
  </si>
  <si>
    <t xml:space="preserve"> Nb On LiNbO3 </t>
  </si>
  <si>
    <t xml:space="preserve"> Pb On wulfenite </t>
  </si>
  <si>
    <t xml:space="preserve"> Mn On rhod791 </t>
  </si>
  <si>
    <t xml:space="preserve">Standard composition :   </t>
  </si>
  <si>
    <t xml:space="preserve"> MgF2 = Mg : 39.01%, F  : 60.99% </t>
  </si>
  <si>
    <t xml:space="preserve"> albite-Cr = Si : 31.96%, Al : 10.39%, Fe : 0.01%, Ca : 0.01%, Na : 8.77%, K  : 0.02%, O  : 48.72% </t>
  </si>
  <si>
    <t xml:space="preserve"> LiTaO3 = Li : 2.94%, Ta : 76.71%, O  : 20.35% </t>
  </si>
  <si>
    <t xml:space="preserve"> wollast = Si : 24.18%, Ca : 34.5%, O  : 41.32% </t>
  </si>
  <si>
    <t xml:space="preserve"> SnO2 = Sn : 78.77%, O  : 21.23% </t>
  </si>
  <si>
    <t xml:space="preserve"> LiNbO3 = Li : 4.69%, Nb : 62.84%, O  : 32.46% </t>
  </si>
  <si>
    <t xml:space="preserve"> wulfenite = Pb : 56.43%, Mo : 26.13%, O  : 17.43% </t>
  </si>
  <si>
    <t xml:space="preserve"> rutile1 = Ti : 59.93%, O  : 40.06% </t>
  </si>
  <si>
    <t xml:space="preserve"> rhod791 = Si : 21.66%, Ti : 0.01%, Al : 0.02%, Fe : 2.1%, Mn : 36.14%, Mg : 0.58%, Ca : 2.69%, O  : 37.28% </t>
  </si>
  <si>
    <r>
      <t>(Ca</t>
    </r>
    <r>
      <rPr>
        <vertAlign val="subscript"/>
        <sz val="12"/>
        <rFont val="Arial"/>
        <family val="2"/>
      </rPr>
      <t>0.96</t>
    </r>
    <r>
      <rPr>
        <sz val="12"/>
        <rFont val="Arial"/>
        <family val="2"/>
      </rPr>
      <t>Na</t>
    </r>
    <r>
      <rPr>
        <vertAlign val="subscript"/>
        <sz val="12"/>
        <rFont val="Arial"/>
        <family val="2"/>
      </rPr>
      <t>0.91</t>
    </r>
    <r>
      <rPr>
        <sz val="12"/>
        <rFont val="Arial"/>
        <family val="2"/>
      </rPr>
      <t>Pb</t>
    </r>
    <r>
      <rPr>
        <vertAlign val="subscript"/>
        <sz val="12"/>
        <rFont val="Arial"/>
        <family val="2"/>
      </rPr>
      <t>0.03</t>
    </r>
    <r>
      <rPr>
        <sz val="12"/>
        <rFont val="Arial"/>
        <family val="2"/>
      </rPr>
      <t>)</t>
    </r>
    <r>
      <rPr>
        <vertAlign val="subscript"/>
        <sz val="12"/>
        <rFont val="Times New Roman"/>
        <family val="1"/>
      </rPr>
      <t>Σ</t>
    </r>
    <r>
      <rPr>
        <vertAlign val="subscript"/>
        <sz val="12"/>
        <rFont val="Arial"/>
        <family val="2"/>
      </rPr>
      <t xml:space="preserve">1.90 </t>
    </r>
    <r>
      <rPr>
        <sz val="12"/>
        <rFont val="Arial"/>
        <family val="2"/>
      </rPr>
      <t>(Ta</t>
    </r>
    <r>
      <rPr>
        <vertAlign val="subscript"/>
        <sz val="12"/>
        <rFont val="Arial"/>
        <family val="2"/>
      </rPr>
      <t>1.69</t>
    </r>
    <r>
      <rPr>
        <sz val="12"/>
        <rFont val="Arial"/>
        <family val="2"/>
      </rPr>
      <t>Nb</t>
    </r>
    <r>
      <rPr>
        <vertAlign val="subscript"/>
        <sz val="12"/>
        <rFont val="Arial"/>
        <family val="2"/>
      </rPr>
      <t>0.31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 xml:space="preserve">Σ2 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 xml:space="preserve">6 </t>
    </r>
    <r>
      <rPr>
        <sz val="12"/>
        <rFont val="Arial"/>
        <family val="2"/>
      </rPr>
      <t>[F</t>
    </r>
    <r>
      <rPr>
        <vertAlign val="subscript"/>
        <sz val="12"/>
        <rFont val="Arial"/>
        <family val="2"/>
      </rPr>
      <t>0.81</t>
    </r>
    <r>
      <rPr>
        <sz val="12"/>
        <rFont val="Arial"/>
        <family val="2"/>
      </rPr>
      <t>(OH)</t>
    </r>
    <r>
      <rPr>
        <vertAlign val="subscript"/>
        <sz val="12"/>
        <rFont val="Arial"/>
        <family val="2"/>
      </rPr>
      <t>0.08</t>
    </r>
    <r>
      <rPr>
        <sz val="12"/>
        <rFont val="Arial"/>
        <family val="2"/>
      </rPr>
      <t>]</t>
    </r>
    <r>
      <rPr>
        <vertAlign val="subscript"/>
        <sz val="12"/>
        <rFont val="Arial"/>
        <family val="2"/>
      </rPr>
      <t>Σ0.89</t>
    </r>
  </si>
  <si>
    <t xml:space="preserve">VIRGEM DA LAPA, Minas Gerais, Brazil </t>
  </si>
  <si>
    <t>R130019</t>
  </si>
  <si>
    <r>
      <t>(Ca,Na)</t>
    </r>
    <r>
      <rPr>
        <vertAlign val="subscript"/>
        <sz val="12"/>
        <color rgb="FF333333"/>
        <rFont val="Calibri"/>
        <family val="2"/>
        <scheme val="minor"/>
      </rPr>
      <t>2</t>
    </r>
    <r>
      <rPr>
        <sz val="12"/>
        <color rgb="FF333333"/>
        <rFont val="Calibri"/>
        <family val="2"/>
        <scheme val="minor"/>
      </rPr>
      <t>Ta</t>
    </r>
    <r>
      <rPr>
        <vertAlign val="subscript"/>
        <sz val="12"/>
        <color rgb="FF333333"/>
        <rFont val="Calibri"/>
        <family val="2"/>
        <scheme val="minor"/>
      </rPr>
      <t>2</t>
    </r>
    <r>
      <rPr>
        <sz val="12"/>
        <color rgb="FF333333"/>
        <rFont val="Calibri"/>
        <family val="2"/>
        <scheme val="minor"/>
      </rPr>
      <t>(O,OH)</t>
    </r>
    <r>
      <rPr>
        <vertAlign val="subscript"/>
        <sz val="12"/>
        <color rgb="FF333333"/>
        <rFont val="Calibri"/>
        <family val="2"/>
        <scheme val="minor"/>
      </rPr>
      <t>6</t>
    </r>
    <r>
      <rPr>
        <sz val="12"/>
        <color rgb="FF333333"/>
        <rFont val="Calibri"/>
        <family val="2"/>
        <scheme val="minor"/>
      </rPr>
      <t>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</si>
</sst>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2"/>
      <name val="Times New Roman"/>
      <family val="1"/>
    </font>
    <font>
      <sz val="12"/>
      <color rgb="FF333333"/>
      <name val="Calibri"/>
      <family val="2"/>
      <scheme val="minor"/>
    </font>
    <font>
      <vertAlign val="subscript"/>
      <sz val="12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2" fontId="0" fillId="0" borderId="0" xfId="0" applyNumberFormat="1" applyFont="1"/>
    <xf numFmtId="2" fontId="1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0" fillId="0" borderId="0" xfId="0" applyNumberFormat="1"/>
    <xf numFmtId="2" fontId="4" fillId="0" borderId="0" xfId="0" applyNumberFormat="1" applyFont="1"/>
    <xf numFmtId="0" fontId="4" fillId="0" borderId="0" xfId="0" applyFont="1"/>
    <xf numFmtId="0" fontId="5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3"/>
  <sheetViews>
    <sheetView tabSelected="1" topLeftCell="A4" workbookViewId="0">
      <selection activeCell="L24" sqref="L24"/>
    </sheetView>
  </sheetViews>
  <sheetFormatPr defaultRowHeight="15" x14ac:dyDescent="0.25"/>
  <cols>
    <col min="1" max="1" width="23.42578125" customWidth="1"/>
  </cols>
  <sheetData>
    <row r="2" spans="1:20" x14ac:dyDescent="0.25">
      <c r="A2" s="1" t="s">
        <v>0</v>
      </c>
      <c r="B2" s="2" t="s">
        <v>65</v>
      </c>
      <c r="C2" s="2"/>
      <c r="D2" s="2" t="s">
        <v>64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</row>
    <row r="3" spans="1:20" x14ac:dyDescent="0.25">
      <c r="A3" s="1" t="s">
        <v>1</v>
      </c>
      <c r="B3" s="2" t="s">
        <v>2</v>
      </c>
      <c r="C3" s="2" t="s">
        <v>3</v>
      </c>
      <c r="D3" s="2" t="s">
        <v>4</v>
      </c>
      <c r="E3" s="2"/>
      <c r="F3" s="2"/>
      <c r="G3" s="3" t="s">
        <v>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</row>
    <row r="4" spans="1:20" x14ac:dyDescent="0.25">
      <c r="A4" s="4"/>
    </row>
    <row r="5" spans="1:20" x14ac:dyDescent="0.25">
      <c r="A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/>
      <c r="R5" s="5"/>
      <c r="S5" s="5" t="s">
        <v>22</v>
      </c>
      <c r="T5" s="5" t="s">
        <v>23</v>
      </c>
    </row>
    <row r="6" spans="1:20" x14ac:dyDescent="0.25">
      <c r="A6" t="s">
        <v>24</v>
      </c>
      <c r="B6" s="6">
        <v>2.52</v>
      </c>
      <c r="C6" s="6">
        <v>2.88</v>
      </c>
      <c r="D6" s="6">
        <v>2.4700000000000002</v>
      </c>
      <c r="E6" s="6">
        <v>2.62</v>
      </c>
      <c r="F6" s="6">
        <v>3.04</v>
      </c>
      <c r="G6" s="6">
        <v>3.16</v>
      </c>
      <c r="H6" s="6">
        <v>3.05</v>
      </c>
      <c r="I6" s="6">
        <v>3.42</v>
      </c>
      <c r="J6" s="6">
        <v>3.41</v>
      </c>
      <c r="K6" s="6">
        <v>2.91</v>
      </c>
      <c r="L6" s="6">
        <v>2.8</v>
      </c>
      <c r="M6" s="6">
        <v>3.02</v>
      </c>
      <c r="N6" s="6">
        <v>2.67</v>
      </c>
      <c r="O6" s="6">
        <v>3.28</v>
      </c>
      <c r="P6" s="6">
        <v>2.57</v>
      </c>
      <c r="Q6" s="7"/>
      <c r="R6" s="8"/>
      <c r="S6" s="6">
        <v>2.92</v>
      </c>
      <c r="T6" s="8">
        <f t="shared" ref="T6:T14" si="0">STDEV(B6:P6)</f>
        <v>0.3130692909762583</v>
      </c>
    </row>
    <row r="7" spans="1:20" x14ac:dyDescent="0.25">
      <c r="A7" t="s">
        <v>25</v>
      </c>
      <c r="B7" s="6">
        <v>4.9800000000000004</v>
      </c>
      <c r="C7" s="6">
        <v>5.13</v>
      </c>
      <c r="D7" s="6">
        <v>4.91</v>
      </c>
      <c r="E7" s="6">
        <v>5.35</v>
      </c>
      <c r="F7" s="6">
        <v>5.5</v>
      </c>
      <c r="G7" s="6">
        <v>5.39</v>
      </c>
      <c r="H7" s="6">
        <v>5.53</v>
      </c>
      <c r="I7" s="6">
        <v>5.52</v>
      </c>
      <c r="J7" s="6">
        <v>5.5</v>
      </c>
      <c r="K7" s="6">
        <v>5.69</v>
      </c>
      <c r="L7" s="6">
        <v>5.71</v>
      </c>
      <c r="M7" s="6">
        <v>5.53</v>
      </c>
      <c r="N7" s="6">
        <v>5.39</v>
      </c>
      <c r="O7" s="6">
        <v>5.4</v>
      </c>
      <c r="P7" s="6">
        <v>5.0999999999999996</v>
      </c>
      <c r="Q7" s="7"/>
      <c r="R7" s="8"/>
      <c r="S7" s="6">
        <v>5.38</v>
      </c>
      <c r="T7" s="8">
        <f t="shared" si="0"/>
        <v>0.24221792627616109</v>
      </c>
    </row>
    <row r="8" spans="1:20" x14ac:dyDescent="0.25">
      <c r="A8" t="s">
        <v>26</v>
      </c>
      <c r="B8" s="6">
        <v>72.27</v>
      </c>
      <c r="C8" s="6">
        <v>72.19</v>
      </c>
      <c r="D8" s="6">
        <v>71.5</v>
      </c>
      <c r="E8" s="6">
        <v>71.67</v>
      </c>
      <c r="F8" s="6">
        <v>68.77</v>
      </c>
      <c r="G8" s="6">
        <v>68.64</v>
      </c>
      <c r="H8" s="6">
        <v>68.88</v>
      </c>
      <c r="I8" s="6">
        <v>71.36</v>
      </c>
      <c r="J8" s="6">
        <v>71.94</v>
      </c>
      <c r="K8" s="6">
        <v>71.430000000000007</v>
      </c>
      <c r="L8" s="6">
        <v>70.87</v>
      </c>
      <c r="M8" s="6">
        <v>70.16</v>
      </c>
      <c r="N8" s="6">
        <v>70.88</v>
      </c>
      <c r="O8" s="6">
        <v>72.680000000000007</v>
      </c>
      <c r="P8" s="6">
        <v>72.180000000000007</v>
      </c>
      <c r="Q8" s="7"/>
      <c r="R8" s="8"/>
      <c r="S8" s="6">
        <v>71.03</v>
      </c>
      <c r="T8" s="8">
        <f t="shared" si="0"/>
        <v>1.3337069714574827</v>
      </c>
    </row>
    <row r="9" spans="1:20" x14ac:dyDescent="0.25">
      <c r="A9" t="s">
        <v>27</v>
      </c>
      <c r="B9" s="6">
        <v>1.06</v>
      </c>
      <c r="C9" s="6">
        <v>0.99</v>
      </c>
      <c r="D9" s="6">
        <v>1.1100000000000001</v>
      </c>
      <c r="E9" s="6">
        <v>0.97</v>
      </c>
      <c r="F9" s="6">
        <v>1.26</v>
      </c>
      <c r="G9" s="6">
        <v>1.01</v>
      </c>
      <c r="H9" s="6">
        <v>1.44</v>
      </c>
      <c r="I9" s="6">
        <v>1.0900000000000001</v>
      </c>
      <c r="J9" s="6">
        <v>1.03</v>
      </c>
      <c r="K9" s="6">
        <v>1.35</v>
      </c>
      <c r="L9" s="6">
        <v>1.01</v>
      </c>
      <c r="M9" s="6">
        <v>1.24</v>
      </c>
      <c r="N9" s="6">
        <v>1</v>
      </c>
      <c r="O9" s="6">
        <v>1.06</v>
      </c>
      <c r="P9" s="6">
        <v>0.93</v>
      </c>
      <c r="Q9" s="7"/>
      <c r="R9" s="8"/>
      <c r="S9" s="6">
        <v>1.1000000000000001</v>
      </c>
      <c r="T9" s="8">
        <f t="shared" si="0"/>
        <v>0.15012693042254219</v>
      </c>
    </row>
    <row r="10" spans="1:20" x14ac:dyDescent="0.25">
      <c r="A10" t="s">
        <v>28</v>
      </c>
      <c r="B10" s="6">
        <v>10.199999999999999</v>
      </c>
      <c r="C10" s="6">
        <v>10.28</v>
      </c>
      <c r="D10" s="6">
        <v>10.210000000000001</v>
      </c>
      <c r="E10" s="6">
        <v>10.16</v>
      </c>
      <c r="F10" s="6">
        <v>10.39</v>
      </c>
      <c r="G10" s="6">
        <v>10.45</v>
      </c>
      <c r="H10" s="6">
        <v>10.32</v>
      </c>
      <c r="I10" s="6">
        <v>10.31</v>
      </c>
      <c r="J10" s="6">
        <v>10.33</v>
      </c>
      <c r="K10" s="6">
        <v>10.19</v>
      </c>
      <c r="L10" s="6">
        <v>10.43</v>
      </c>
      <c r="M10" s="6">
        <v>10.3</v>
      </c>
      <c r="N10" s="6">
        <v>10.27</v>
      </c>
      <c r="O10" s="6">
        <v>10.24</v>
      </c>
      <c r="P10" s="6">
        <v>10.32</v>
      </c>
      <c r="Q10" s="7"/>
      <c r="R10" s="8"/>
      <c r="S10" s="6">
        <v>10.29</v>
      </c>
      <c r="T10" s="8">
        <f t="shared" si="0"/>
        <v>8.5912469298422431E-2</v>
      </c>
    </row>
    <row r="11" spans="1:20" x14ac:dyDescent="0.25">
      <c r="A11" t="s">
        <v>29</v>
      </c>
      <c r="B11" s="6">
        <v>0.15</v>
      </c>
      <c r="C11" s="6">
        <v>0.1</v>
      </c>
      <c r="D11" s="6">
        <v>0.15</v>
      </c>
      <c r="E11" s="6">
        <v>0.1</v>
      </c>
      <c r="F11" s="6">
        <v>0.15</v>
      </c>
      <c r="G11" s="6">
        <v>0.16</v>
      </c>
      <c r="H11" s="6">
        <v>0.2</v>
      </c>
      <c r="I11" s="6">
        <v>0.14000000000000001</v>
      </c>
      <c r="J11" s="6">
        <v>0.15</v>
      </c>
      <c r="K11" s="6">
        <v>0.13</v>
      </c>
      <c r="L11" s="6">
        <v>0.12</v>
      </c>
      <c r="M11" s="6">
        <v>0.19</v>
      </c>
      <c r="N11" s="6">
        <v>0.17</v>
      </c>
      <c r="O11" s="6">
        <v>0.13</v>
      </c>
      <c r="P11" s="6">
        <v>0.19</v>
      </c>
      <c r="Q11" s="7"/>
      <c r="R11" s="8"/>
      <c r="S11" s="6">
        <v>0.15</v>
      </c>
      <c r="T11" s="8">
        <f t="shared" si="0"/>
        <v>3.0441200151549129E-2</v>
      </c>
    </row>
    <row r="12" spans="1:20" x14ac:dyDescent="0.25">
      <c r="A12" t="s">
        <v>30</v>
      </c>
      <c r="B12" s="6">
        <v>7.37</v>
      </c>
      <c r="C12" s="6">
        <v>6.9</v>
      </c>
      <c r="D12" s="6">
        <v>7.28</v>
      </c>
      <c r="E12" s="6">
        <v>7.74</v>
      </c>
      <c r="F12" s="6">
        <v>8.94</v>
      </c>
      <c r="G12" s="6">
        <v>9.57</v>
      </c>
      <c r="H12" s="6">
        <v>9.06</v>
      </c>
      <c r="I12" s="6">
        <v>7.9</v>
      </c>
      <c r="J12" s="6">
        <v>7.46</v>
      </c>
      <c r="K12" s="6">
        <v>6.88</v>
      </c>
      <c r="L12" s="6">
        <v>8.07</v>
      </c>
      <c r="M12" s="6">
        <v>8.73</v>
      </c>
      <c r="N12" s="6">
        <v>8.09</v>
      </c>
      <c r="O12" s="6">
        <v>6.48</v>
      </c>
      <c r="P12" s="6">
        <v>7.38</v>
      </c>
      <c r="Q12" s="7"/>
      <c r="R12" s="8"/>
      <c r="S12" s="6">
        <v>7.86</v>
      </c>
      <c r="T12" s="8">
        <f t="shared" si="0"/>
        <v>0.89256985854383131</v>
      </c>
    </row>
    <row r="13" spans="1:20" x14ac:dyDescent="0.25">
      <c r="A13" t="s">
        <v>31</v>
      </c>
      <c r="B13" s="6">
        <v>0.05</v>
      </c>
      <c r="C13" s="6">
        <v>0.06</v>
      </c>
      <c r="D13" s="6">
        <v>0.05</v>
      </c>
      <c r="E13" s="6">
        <v>7.0000000000000007E-2</v>
      </c>
      <c r="F13" s="6">
        <v>7.0000000000000007E-2</v>
      </c>
      <c r="G13" s="6">
        <v>0.05</v>
      </c>
      <c r="H13" s="6">
        <v>0.04</v>
      </c>
      <c r="I13" s="6">
        <v>0.02</v>
      </c>
      <c r="J13" s="6">
        <v>0.02</v>
      </c>
      <c r="K13" s="6">
        <v>0.01</v>
      </c>
      <c r="L13" s="6">
        <v>0.05</v>
      </c>
      <c r="M13" s="6">
        <v>0.06</v>
      </c>
      <c r="N13" s="6">
        <v>0.06</v>
      </c>
      <c r="O13" s="6">
        <v>0.04</v>
      </c>
      <c r="P13" s="6">
        <v>0.04</v>
      </c>
      <c r="Q13" s="7"/>
      <c r="R13" s="8"/>
      <c r="S13" s="6">
        <v>0.05</v>
      </c>
      <c r="T13" s="8">
        <f t="shared" si="0"/>
        <v>1.8047556225547112E-2</v>
      </c>
    </row>
    <row r="14" spans="1:20" x14ac:dyDescent="0.25">
      <c r="A14" t="s">
        <v>32</v>
      </c>
      <c r="B14" s="6">
        <v>98.6</v>
      </c>
      <c r="C14" s="6">
        <v>98.53</v>
      </c>
      <c r="D14" s="6">
        <v>97.68</v>
      </c>
      <c r="E14" s="6">
        <v>98.68</v>
      </c>
      <c r="F14" s="6">
        <v>98.12</v>
      </c>
      <c r="G14" s="6">
        <v>98.43</v>
      </c>
      <c r="H14" s="6">
        <v>98.52</v>
      </c>
      <c r="I14" s="6">
        <v>99.76</v>
      </c>
      <c r="J14" s="6">
        <v>99.84</v>
      </c>
      <c r="K14" s="6">
        <v>98.59</v>
      </c>
      <c r="L14" s="6">
        <v>99.06</v>
      </c>
      <c r="M14" s="6">
        <v>99.23</v>
      </c>
      <c r="N14" s="6">
        <v>98.53</v>
      </c>
      <c r="O14" s="6">
        <v>99.31</v>
      </c>
      <c r="P14" s="6">
        <v>98.71</v>
      </c>
      <c r="Q14" s="7"/>
      <c r="R14" s="8"/>
      <c r="S14" s="7">
        <f>SUM(S6:S13)</f>
        <v>98.78</v>
      </c>
      <c r="T14" s="8">
        <f t="shared" si="0"/>
        <v>0.57873589667069913</v>
      </c>
    </row>
    <row r="19" spans="1:15" ht="18.75" x14ac:dyDescent="0.35">
      <c r="D19" s="9" t="s">
        <v>33</v>
      </c>
      <c r="E19" s="10"/>
      <c r="F19" s="12" t="s">
        <v>66</v>
      </c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.75" x14ac:dyDescent="0.2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9.5" x14ac:dyDescent="0.35">
      <c r="D21" s="10" t="s">
        <v>34</v>
      </c>
      <c r="E21" s="10"/>
      <c r="F21" s="11" t="s">
        <v>63</v>
      </c>
      <c r="G21" s="10"/>
      <c r="H21" s="11"/>
      <c r="I21" s="10"/>
      <c r="J21" s="10"/>
      <c r="K21" s="11"/>
      <c r="L21" s="10"/>
      <c r="M21" s="10"/>
      <c r="N21" s="10"/>
      <c r="O21" s="10"/>
    </row>
    <row r="22" spans="1:15" ht="15.75" x14ac:dyDescent="0.25">
      <c r="D22" s="10"/>
      <c r="E22" s="10"/>
      <c r="F22" s="11"/>
      <c r="G22" s="10"/>
      <c r="H22" s="11"/>
      <c r="I22" s="10"/>
      <c r="J22" s="10"/>
      <c r="K22" s="11"/>
      <c r="L22" s="10"/>
      <c r="M22" s="10"/>
      <c r="N22" s="10"/>
      <c r="O22" s="10"/>
    </row>
    <row r="24" spans="1:15" x14ac:dyDescent="0.25">
      <c r="A24" t="s">
        <v>35</v>
      </c>
    </row>
    <row r="25" spans="1:15" x14ac:dyDescent="0.25">
      <c r="A25" t="s">
        <v>36</v>
      </c>
    </row>
    <row r="26" spans="1:15" x14ac:dyDescent="0.25">
      <c r="A26" t="s">
        <v>37</v>
      </c>
    </row>
    <row r="27" spans="1:15" x14ac:dyDescent="0.25">
      <c r="A27" t="s">
        <v>38</v>
      </c>
    </row>
    <row r="28" spans="1:15" x14ac:dyDescent="0.25">
      <c r="A28" t="s">
        <v>39</v>
      </c>
    </row>
    <row r="29" spans="1:15" x14ac:dyDescent="0.25">
      <c r="A29" t="s">
        <v>40</v>
      </c>
    </row>
    <row r="30" spans="1:15" x14ac:dyDescent="0.25">
      <c r="A30" t="s">
        <v>41</v>
      </c>
    </row>
    <row r="31" spans="1:15" x14ac:dyDescent="0.25">
      <c r="A31" t="s">
        <v>42</v>
      </c>
    </row>
    <row r="32" spans="1:15" x14ac:dyDescent="0.25">
      <c r="A32" t="s">
        <v>43</v>
      </c>
    </row>
    <row r="34" spans="1:1" x14ac:dyDescent="0.25">
      <c r="A34" t="s">
        <v>44</v>
      </c>
    </row>
    <row r="35" spans="1:1" x14ac:dyDescent="0.25">
      <c r="A35" t="s">
        <v>45</v>
      </c>
    </row>
    <row r="36" spans="1:1" x14ac:dyDescent="0.25">
      <c r="A36" t="s">
        <v>46</v>
      </c>
    </row>
    <row r="37" spans="1:1" x14ac:dyDescent="0.25">
      <c r="A37" t="s">
        <v>47</v>
      </c>
    </row>
    <row r="38" spans="1:1" x14ac:dyDescent="0.25">
      <c r="A38" t="s">
        <v>48</v>
      </c>
    </row>
    <row r="39" spans="1:1" x14ac:dyDescent="0.25">
      <c r="A39" t="s">
        <v>49</v>
      </c>
    </row>
    <row r="40" spans="1:1" x14ac:dyDescent="0.25">
      <c r="A40" t="s">
        <v>50</v>
      </c>
    </row>
    <row r="41" spans="1:1" x14ac:dyDescent="0.25">
      <c r="A41" t="s">
        <v>51</v>
      </c>
    </row>
    <row r="42" spans="1:1" x14ac:dyDescent="0.25">
      <c r="A42" t="s">
        <v>52</v>
      </c>
    </row>
    <row r="44" spans="1:1" x14ac:dyDescent="0.25">
      <c r="A44" t="s">
        <v>53</v>
      </c>
    </row>
    <row r="45" spans="1:1" x14ac:dyDescent="0.25">
      <c r="A45" t="s">
        <v>54</v>
      </c>
    </row>
    <row r="46" spans="1:1" x14ac:dyDescent="0.25">
      <c r="A46" t="s">
        <v>55</v>
      </c>
    </row>
    <row r="47" spans="1:1" x14ac:dyDescent="0.25">
      <c r="A47" t="s">
        <v>56</v>
      </c>
    </row>
    <row r="48" spans="1:1" x14ac:dyDescent="0.25">
      <c r="A48" t="s">
        <v>57</v>
      </c>
    </row>
    <row r="49" spans="1:1" x14ac:dyDescent="0.25">
      <c r="A49" t="s">
        <v>58</v>
      </c>
    </row>
    <row r="50" spans="1:1" x14ac:dyDescent="0.25">
      <c r="A50" t="s">
        <v>59</v>
      </c>
    </row>
    <row r="51" spans="1:1" x14ac:dyDescent="0.25">
      <c r="A51" t="s">
        <v>60</v>
      </c>
    </row>
    <row r="52" spans="1:1" x14ac:dyDescent="0.25">
      <c r="A52" t="s">
        <v>61</v>
      </c>
    </row>
    <row r="53" spans="1:1" x14ac:dyDescent="0.25">
      <c r="A53" t="s">
        <v>62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mabadean</dc:creator>
  <cp:lastModifiedBy>mabadean</cp:lastModifiedBy>
  <dcterms:created xsi:type="dcterms:W3CDTF">2013-01-22T03:10:29Z</dcterms:created>
  <dcterms:modified xsi:type="dcterms:W3CDTF">2013-01-24T19:33:08Z</dcterms:modified>
</cp:coreProperties>
</file>