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os\Desktop\To-do list\Mars meteorite\2017_4_18_SX100\Data\"/>
    </mc:Choice>
  </mc:AlternateContent>
  <bookViews>
    <workbookView xWindow="240" yWindow="60" windowWidth="20940" windowHeight="10875"/>
  </bookViews>
  <sheets>
    <sheet name="El-Ox" sheetId="2" r:id="rId1"/>
  </sheets>
  <calcPr calcId="152511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D18" i="2"/>
  <c r="E18" i="2"/>
  <c r="F18" i="2"/>
  <c r="G18" i="2"/>
  <c r="D17" i="2"/>
  <c r="E17" i="2"/>
  <c r="F17" i="2"/>
  <c r="G17" i="2"/>
  <c r="C18" i="2"/>
  <c r="C17" i="2"/>
  <c r="H17" i="2" l="1"/>
  <c r="H18" i="2"/>
</calcChain>
</file>

<file path=xl/sharedStrings.xml><?xml version="1.0" encoding="utf-8"?>
<sst xmlns="http://schemas.openxmlformats.org/spreadsheetml/2006/main" count="27" uniqueCount="14">
  <si>
    <t xml:space="preserve"> </t>
  </si>
  <si>
    <t>Oxide</t>
  </si>
  <si>
    <t>F</t>
  </si>
  <si>
    <t>Total</t>
  </si>
  <si>
    <t>MgO</t>
  </si>
  <si>
    <t>SiO2</t>
  </si>
  <si>
    <t>MnO</t>
  </si>
  <si>
    <t>ZnO</t>
  </si>
  <si>
    <t>Comment</t>
  </si>
  <si>
    <t>Point#</t>
  </si>
  <si>
    <t>R130646 Gerstmannite</t>
  </si>
  <si>
    <r>
      <t>Mn</t>
    </r>
    <r>
      <rPr>
        <vertAlign val="superscript"/>
        <sz val="8"/>
        <color rgb="FF333333"/>
        <rFont val="Verdana"/>
        <family val="2"/>
      </rPr>
      <t>2+</t>
    </r>
    <r>
      <rPr>
        <sz val="11"/>
        <color rgb="FF333333"/>
        <rFont val="Verdana"/>
        <family val="2"/>
      </rPr>
      <t>MgZnSiO</t>
    </r>
    <r>
      <rPr>
        <sz val="8"/>
        <color rgb="FF333333"/>
        <rFont val="Verdana"/>
        <family val="2"/>
      </rPr>
      <t>4</t>
    </r>
    <r>
      <rPr>
        <sz val="11"/>
        <color rgb="FF333333"/>
        <rFont val="Verdana"/>
        <family val="2"/>
      </rPr>
      <t>(OH)</t>
    </r>
    <r>
      <rPr>
        <sz val="8"/>
        <color rgb="FF333333"/>
        <rFont val="Verdana"/>
        <family val="2"/>
      </rPr>
      <t>2</t>
    </r>
  </si>
  <si>
    <t>(Mn0.80Mg0.20)Mg1.00Zn1.03Si0.99O4(OH1.42F0.58)2</t>
  </si>
  <si>
    <t>Calculated based on 6 O atoms.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</si>
</sst>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333333"/>
      <name val="Verdana"/>
      <family val="2"/>
    </font>
    <font>
      <vertAlign val="superscript"/>
      <sz val="8"/>
      <color rgb="FF333333"/>
      <name val="Verdana"/>
      <family val="2"/>
    </font>
    <font>
      <sz val="8"/>
      <color rgb="FF333333"/>
      <name val="Verdana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4" workbookViewId="0">
      <selection activeCell="H27" sqref="H27"/>
    </sheetView>
  </sheetViews>
  <sheetFormatPr defaultRowHeight="15" x14ac:dyDescent="0.25"/>
  <cols>
    <col min="2" max="2" width="13.42578125" customWidth="1"/>
  </cols>
  <sheetData>
    <row r="1" spans="1:8" x14ac:dyDescent="0.25">
      <c r="C1" t="s">
        <v>1</v>
      </c>
      <c r="H1" t="s">
        <v>0</v>
      </c>
    </row>
    <row r="2" spans="1:8" x14ac:dyDescent="0.25">
      <c r="A2" t="s">
        <v>9</v>
      </c>
      <c r="B2" t="s">
        <v>8</v>
      </c>
      <c r="C2" t="s">
        <v>4</v>
      </c>
      <c r="D2" t="s">
        <v>5</v>
      </c>
      <c r="E2" t="s">
        <v>6</v>
      </c>
      <c r="F2" t="s">
        <v>7</v>
      </c>
      <c r="G2" t="s">
        <v>2</v>
      </c>
      <c r="H2" t="s">
        <v>3</v>
      </c>
    </row>
    <row r="3" spans="1:8" x14ac:dyDescent="0.25">
      <c r="A3">
        <v>79</v>
      </c>
      <c r="B3" t="s">
        <v>10</v>
      </c>
      <c r="C3">
        <v>17.708200000000001</v>
      </c>
      <c r="D3">
        <v>22.366710000000001</v>
      </c>
      <c r="E3">
        <v>21.416429999999998</v>
      </c>
      <c r="F3">
        <v>30.994299999999999</v>
      </c>
      <c r="G3">
        <v>3.693101</v>
      </c>
      <c r="H3">
        <f t="shared" ref="H3:H17" si="0">SUM(C3:G3)</f>
        <v>96.178741000000002</v>
      </c>
    </row>
    <row r="4" spans="1:8" x14ac:dyDescent="0.25">
      <c r="A4">
        <v>80</v>
      </c>
      <c r="B4" t="s">
        <v>10</v>
      </c>
      <c r="C4">
        <v>17.860489999999999</v>
      </c>
      <c r="D4">
        <v>22.091439999999999</v>
      </c>
      <c r="E4">
        <v>21.545500000000001</v>
      </c>
      <c r="F4">
        <v>31.194299999999998</v>
      </c>
      <c r="G4">
        <v>4.1542370000000002</v>
      </c>
      <c r="H4">
        <f t="shared" si="0"/>
        <v>96.845966999999987</v>
      </c>
    </row>
    <row r="5" spans="1:8" x14ac:dyDescent="0.25">
      <c r="A5">
        <v>81</v>
      </c>
      <c r="B5" t="s">
        <v>10</v>
      </c>
      <c r="C5">
        <v>18.074670000000001</v>
      </c>
      <c r="D5">
        <v>22.026319999999998</v>
      </c>
      <c r="E5">
        <v>21.326599999999999</v>
      </c>
      <c r="F5">
        <v>31.124610000000001</v>
      </c>
      <c r="G5">
        <v>4.1025609999999997</v>
      </c>
      <c r="H5">
        <f t="shared" si="0"/>
        <v>96.654760999999993</v>
      </c>
    </row>
    <row r="6" spans="1:8" x14ac:dyDescent="0.25">
      <c r="A6">
        <v>82</v>
      </c>
      <c r="B6" t="s">
        <v>10</v>
      </c>
      <c r="C6">
        <v>18.016439999999999</v>
      </c>
      <c r="D6">
        <v>22.25311</v>
      </c>
      <c r="E6">
        <v>21.42606</v>
      </c>
      <c r="F6">
        <v>31.713570000000001</v>
      </c>
      <c r="G6">
        <v>3.8624540000000001</v>
      </c>
      <c r="H6">
        <f t="shared" si="0"/>
        <v>97.271633999999992</v>
      </c>
    </row>
    <row r="7" spans="1:8" x14ac:dyDescent="0.25">
      <c r="A7">
        <v>83</v>
      </c>
      <c r="B7" t="s">
        <v>10</v>
      </c>
      <c r="C7">
        <v>18.24999</v>
      </c>
      <c r="D7">
        <v>22.243749999999999</v>
      </c>
      <c r="E7">
        <v>21.180520000000001</v>
      </c>
      <c r="F7">
        <v>31.410520000000002</v>
      </c>
      <c r="G7">
        <v>4.8063149999999997</v>
      </c>
      <c r="H7">
        <f t="shared" si="0"/>
        <v>97.891095000000007</v>
      </c>
    </row>
    <row r="8" spans="1:8" x14ac:dyDescent="0.25">
      <c r="A8">
        <v>84</v>
      </c>
      <c r="B8" t="s">
        <v>10</v>
      </c>
      <c r="C8">
        <v>18.140350000000002</v>
      </c>
      <c r="D8">
        <v>22.401399999999999</v>
      </c>
      <c r="E8">
        <v>21.235140000000001</v>
      </c>
      <c r="F8">
        <v>31.118289999999998</v>
      </c>
      <c r="G8">
        <v>4.5666029999999997</v>
      </c>
      <c r="H8">
        <f t="shared" si="0"/>
        <v>97.461782999999997</v>
      </c>
    </row>
    <row r="9" spans="1:8" x14ac:dyDescent="0.25">
      <c r="A9">
        <v>85</v>
      </c>
      <c r="B9" t="s">
        <v>10</v>
      </c>
      <c r="C9">
        <v>17.816680000000002</v>
      </c>
      <c r="D9">
        <v>22.206430000000001</v>
      </c>
      <c r="E9">
        <v>21.738600000000002</v>
      </c>
      <c r="F9">
        <v>31.076149999999998</v>
      </c>
      <c r="G9">
        <v>3.9022410000000001</v>
      </c>
      <c r="H9">
        <f t="shared" si="0"/>
        <v>96.74010100000001</v>
      </c>
    </row>
    <row r="10" spans="1:8" x14ac:dyDescent="0.25">
      <c r="A10">
        <v>86</v>
      </c>
      <c r="B10" t="s">
        <v>10</v>
      </c>
      <c r="C10">
        <v>17.73123</v>
      </c>
      <c r="D10">
        <v>22.329899999999999</v>
      </c>
      <c r="E10">
        <v>21.391220000000001</v>
      </c>
      <c r="F10">
        <v>31.582360000000001</v>
      </c>
      <c r="G10">
        <v>4.25854</v>
      </c>
      <c r="H10">
        <f t="shared" si="0"/>
        <v>97.293249999999986</v>
      </c>
    </row>
    <row r="11" spans="1:8" x14ac:dyDescent="0.25">
      <c r="A11">
        <v>87</v>
      </c>
      <c r="B11" t="s">
        <v>10</v>
      </c>
      <c r="C11">
        <v>17.729050000000001</v>
      </c>
      <c r="D11">
        <v>22.338280000000001</v>
      </c>
      <c r="E11">
        <v>21.568580000000001</v>
      </c>
      <c r="F11">
        <v>31.399660000000001</v>
      </c>
      <c r="G11">
        <v>4.5609659999999996</v>
      </c>
      <c r="H11">
        <f t="shared" si="0"/>
        <v>97.596535999999986</v>
      </c>
    </row>
    <row r="12" spans="1:8" x14ac:dyDescent="0.25">
      <c r="A12">
        <v>88</v>
      </c>
      <c r="B12" t="s">
        <v>10</v>
      </c>
      <c r="C12">
        <v>18.27891</v>
      </c>
      <c r="D12">
        <v>22.208030000000001</v>
      </c>
      <c r="E12">
        <v>20.831790000000002</v>
      </c>
      <c r="F12">
        <v>31.193660000000001</v>
      </c>
      <c r="G12">
        <v>4.1188450000000003</v>
      </c>
      <c r="H12">
        <f t="shared" si="0"/>
        <v>96.631235000000004</v>
      </c>
    </row>
    <row r="13" spans="1:8" x14ac:dyDescent="0.25">
      <c r="A13">
        <v>89</v>
      </c>
      <c r="B13" t="s">
        <v>10</v>
      </c>
      <c r="C13">
        <v>18.28492</v>
      </c>
      <c r="D13">
        <v>22.455359999999999</v>
      </c>
      <c r="E13">
        <v>20.87623</v>
      </c>
      <c r="F13">
        <v>31.386970000000002</v>
      </c>
      <c r="G13">
        <v>4.2510430000000001</v>
      </c>
      <c r="H13">
        <f t="shared" si="0"/>
        <v>97.254522999999992</v>
      </c>
    </row>
    <row r="14" spans="1:8" x14ac:dyDescent="0.25">
      <c r="A14">
        <v>90</v>
      </c>
      <c r="B14" t="s">
        <v>10</v>
      </c>
      <c r="C14">
        <v>18.435199999999998</v>
      </c>
      <c r="D14">
        <v>22.28679</v>
      </c>
      <c r="E14">
        <v>20.916720000000002</v>
      </c>
      <c r="F14">
        <v>31.708089999999999</v>
      </c>
      <c r="G14">
        <v>3.8742079999999999</v>
      </c>
      <c r="H14">
        <f t="shared" si="0"/>
        <v>97.221007999999998</v>
      </c>
    </row>
    <row r="15" spans="1:8" x14ac:dyDescent="0.25">
      <c r="A15">
        <v>91</v>
      </c>
      <c r="B15" t="s">
        <v>10</v>
      </c>
      <c r="C15">
        <v>18.436959999999999</v>
      </c>
      <c r="D15">
        <v>22.394780000000001</v>
      </c>
      <c r="E15">
        <v>21.073340000000002</v>
      </c>
      <c r="F15">
        <v>31.543140000000001</v>
      </c>
      <c r="G15">
        <v>4.2587149999999996</v>
      </c>
      <c r="H15">
        <f t="shared" si="0"/>
        <v>97.706934999999987</v>
      </c>
    </row>
    <row r="16" spans="1:8" x14ac:dyDescent="0.25">
      <c r="A16">
        <v>92</v>
      </c>
      <c r="B16" t="s">
        <v>10</v>
      </c>
      <c r="C16">
        <v>18.705670000000001</v>
      </c>
      <c r="D16">
        <v>22.43075</v>
      </c>
      <c r="E16">
        <v>20.194430000000001</v>
      </c>
      <c r="F16">
        <v>31.478770000000001</v>
      </c>
      <c r="G16">
        <v>4.169276</v>
      </c>
      <c r="H16">
        <f t="shared" si="0"/>
        <v>96.978895999999992</v>
      </c>
    </row>
    <row r="17" spans="3:8" s="2" customFormat="1" x14ac:dyDescent="0.25">
      <c r="C17" s="2">
        <f>AVERAGE(C3:C16)</f>
        <v>18.10491142857143</v>
      </c>
      <c r="D17" s="2">
        <f>AVERAGE(D3:D16)</f>
        <v>22.288075000000003</v>
      </c>
      <c r="E17" s="2">
        <f>AVERAGE(E3:E16)</f>
        <v>21.194368571428573</v>
      </c>
      <c r="F17" s="2">
        <f>AVERAGE(F3:F16)</f>
        <v>31.351742142857141</v>
      </c>
      <c r="G17" s="2">
        <f>AVERAGE(G3:G16)</f>
        <v>4.1842217857142865</v>
      </c>
      <c r="H17" s="2">
        <f t="shared" si="0"/>
        <v>97.123318928571436</v>
      </c>
    </row>
    <row r="18" spans="3:8" s="2" customFormat="1" x14ac:dyDescent="0.25">
      <c r="C18" s="2">
        <f t="shared" ref="C18:H18" si="1">STDEV(C3:C16)</f>
        <v>0.31071758611459205</v>
      </c>
      <c r="D18" s="2">
        <f t="shared" si="1"/>
        <v>0.12602359203736443</v>
      </c>
      <c r="E18" s="2">
        <f t="shared" si="1"/>
        <v>0.39660932214609718</v>
      </c>
      <c r="F18" s="2">
        <f t="shared" si="1"/>
        <v>0.23703809908563669</v>
      </c>
      <c r="G18" s="2">
        <f t="shared" si="1"/>
        <v>0.30673340852532816</v>
      </c>
      <c r="H18" s="2">
        <f t="shared" si="1"/>
        <v>0.47594201127067665</v>
      </c>
    </row>
    <row r="20" spans="3:8" x14ac:dyDescent="0.25">
      <c r="D20" s="1" t="s">
        <v>11</v>
      </c>
    </row>
    <row r="21" spans="3:8" x14ac:dyDescent="0.25">
      <c r="D21" t="s">
        <v>13</v>
      </c>
    </row>
    <row r="22" spans="3:8" ht="18.75" x14ac:dyDescent="0.3">
      <c r="C22" s="3" t="s"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El-Ox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</dc:creator>
  <cp:lastModifiedBy>sophos</cp:lastModifiedBy>
  <dcterms:created xsi:type="dcterms:W3CDTF">2017-04-19T14:57:12Z</dcterms:created>
  <dcterms:modified xsi:type="dcterms:W3CDTF">2017-04-23T11:23:42Z</dcterms:modified>
</cp:coreProperties>
</file>