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290" windowWidth="10125" windowHeight="1041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<sst xmlns="http://schemas.openxmlformats.org/spreadsheetml/2006/main" count="61" uniqueCount="52">
  <si>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</si>
  <si>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</si>
  <si>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</si>
  <si>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</si>
  <si>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</si>
  <si>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</si>
  <si>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</si>
  <si>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</si>
  <si>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</si>
  <si>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</si>
  <si>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</si>
  <si>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Ox</t>
  </si>
  <si>
    <t>Wt</t>
  </si>
  <si>
    <t>Percents</t>
  </si>
  <si>
    <t>Average</t>
  </si>
  <si>
    <t>Standard</t>
  </si>
  <si>
    <t>Dev</t>
  </si>
  <si>
    <t>SiO2</t>
  </si>
  <si>
    <t>Fe2O3</t>
  </si>
  <si>
    <t>Totals</t>
  </si>
  <si>
    <t>Cation</t>
  </si>
  <si>
    <t>Numbers</t>
  </si>
  <si>
    <t>Normalized</t>
  </si>
  <si>
    <t>to</t>
  </si>
  <si>
    <t>O</t>
  </si>
  <si>
    <t>Avg</t>
  </si>
  <si>
    <t>#</t>
  </si>
  <si>
    <t>Norm</t>
  </si>
  <si>
    <t>Si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</si>
  <si>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</si>
  <si>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</si>
  <si>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</si>
  <si>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</si>
  <si>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</si>
  <si>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</si>
  <si>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</si>
  <si>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</si>
  <si>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</si>
  <si>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</si>
  <si>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</si>
  <si>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qtz-s</t>
  </si>
  <si>
    <t>LIF</t>
  </si>
  <si>
    <t>hematite</t>
  </si>
  <si>
    <r>
      <t>Fe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3</t>
    </r>
  </si>
  <si>
    <r>
      <t>Fe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3</t>
    </r>
  </si>
  <si>
    <t>hematite R050300</t>
  </si>
  <si>
    <t>not present in the wds scan</t>
  </si>
  <si>
    <t>average</t>
  </si>
  <si>
    <t>stdev</t>
  </si>
  <si>
    <t>in formula</t>
  </si>
  <si>
    <t>ideal</t>
  </si>
  <si>
    <t>measured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</si>
</sst>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2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8"/>
  <sheetViews>
    <sheetView tabSelected="1" workbookViewId="0" topLeftCell="A1">
      <selection activeCell="P14" sqref="P14"/>
    </sheetView>
  </sheetViews>
  <sheetFormatPr defaultColWidth="9.00390625" defaultRowHeight="13.5"/>
  <cols>
    <col min="1" max="12" width="5.25390625" style="1" customWidth="1"/>
    <col min="13" max="13" width="4.75390625" style="1" customWidth="1"/>
    <col min="14" max="16384" width="5.25390625" style="1" customWidth="1"/>
  </cols>
  <sheetData>
    <row r="1" spans="2:4" ht="15.75">
      <c r="B1" s="4" t="s">
        <v>45</v>
      </c>
      <c r="C1" s="4"/>
      <c r="D1" s="4"/>
    </row>
    <row r="2" spans="2:12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</row>
    <row r="3" spans="1:15" ht="12.75">
      <c r="A3" s="1" t="s">
        <v>11</v>
      </c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N3" s="1" t="s">
        <v>47</v>
      </c>
      <c r="O3" s="1" t="s">
        <v>48</v>
      </c>
    </row>
    <row r="4" spans="1:28" ht="12.75">
      <c r="A4" s="1" t="s">
        <v>18</v>
      </c>
      <c r="B4" s="1">
        <v>99.23</v>
      </c>
      <c r="C4" s="1">
        <v>98.37</v>
      </c>
      <c r="D4" s="1">
        <v>98.59</v>
      </c>
      <c r="E4" s="1">
        <v>98.2</v>
      </c>
      <c r="F4" s="1">
        <v>99.6</v>
      </c>
      <c r="G4" s="1">
        <v>99.26</v>
      </c>
      <c r="H4" s="1">
        <v>99.82</v>
      </c>
      <c r="I4" s="1">
        <v>98.85</v>
      </c>
      <c r="J4" s="1">
        <v>99.83</v>
      </c>
      <c r="K4" s="1">
        <v>99.19</v>
      </c>
      <c r="L4" s="1">
        <v>99.38</v>
      </c>
      <c r="M4" s="2"/>
      <c r="N4" s="2">
        <f>AVERAGE(B4:L4)</f>
        <v>99.12000000000002</v>
      </c>
      <c r="O4" s="2">
        <f>STDEV(B4:L4)</f>
        <v>0.5560035971071716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17" s="5" customFormat="1" ht="12.75">
      <c r="A5" s="5" t="s">
        <v>17</v>
      </c>
      <c r="B5" s="6">
        <v>0.03</v>
      </c>
      <c r="C5" s="6">
        <v>0.01</v>
      </c>
      <c r="D5" s="6">
        <v>0.02</v>
      </c>
      <c r="E5" s="6">
        <v>0.03</v>
      </c>
      <c r="F5" s="6">
        <v>0</v>
      </c>
      <c r="G5" s="6">
        <v>0.01</v>
      </c>
      <c r="H5" s="6">
        <v>0.04</v>
      </c>
      <c r="I5" s="6">
        <v>0.01</v>
      </c>
      <c r="J5" s="6">
        <v>0.01</v>
      </c>
      <c r="K5" s="6">
        <v>0.01</v>
      </c>
      <c r="L5" s="6">
        <v>0.02</v>
      </c>
      <c r="M5" s="6"/>
      <c r="N5" s="6">
        <f>AVERAGE(B5:L5)</f>
        <v>0.017272727272727273</v>
      </c>
      <c r="O5" s="6">
        <f>STDEV(B5:L5)</f>
        <v>0.01190874392277296</v>
      </c>
      <c r="P5" s="6" t="s">
        <v>46</v>
      </c>
      <c r="Q5" s="6"/>
    </row>
    <row r="6" spans="1:17" ht="12.75">
      <c r="A6" s="1" t="s">
        <v>19</v>
      </c>
      <c r="B6" s="2">
        <f>SUM(B4:B4)</f>
        <v>99.23</v>
      </c>
      <c r="C6" s="2">
        <f>SUM(C4:C4)</f>
        <v>98.37</v>
      </c>
      <c r="D6" s="2">
        <f>SUM(D4:D4)</f>
        <v>98.59</v>
      </c>
      <c r="E6" s="2">
        <f>SUM(E4:E4)</f>
        <v>98.2</v>
      </c>
      <c r="F6" s="2">
        <f>SUM(F4:F4)</f>
        <v>99.6</v>
      </c>
      <c r="G6" s="2">
        <f>SUM(G4:G4)</f>
        <v>99.26</v>
      </c>
      <c r="H6" s="2">
        <f>SUM(H4:H4)</f>
        <v>99.82</v>
      </c>
      <c r="I6" s="2">
        <f>SUM(I4:I4)</f>
        <v>98.85</v>
      </c>
      <c r="J6" s="2">
        <f>SUM(J4:J4)</f>
        <v>99.83</v>
      </c>
      <c r="K6" s="2">
        <f>SUM(K4:K4)</f>
        <v>99.19</v>
      </c>
      <c r="L6" s="2">
        <f>SUM(L4:L4)</f>
        <v>99.38</v>
      </c>
      <c r="M6" s="2"/>
      <c r="N6" s="2">
        <f>AVERAGE(B6:L6)</f>
        <v>99.12000000000002</v>
      </c>
      <c r="O6" s="2">
        <f>STDEV(B6:L6)</f>
        <v>0.5560035971071716</v>
      </c>
      <c r="P6" s="2"/>
      <c r="Q6" s="2"/>
    </row>
    <row r="7" spans="2:17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2.75">
      <c r="A8" s="1" t="s">
        <v>20</v>
      </c>
      <c r="B8" s="2" t="s">
        <v>21</v>
      </c>
      <c r="C8" s="2" t="s">
        <v>22</v>
      </c>
      <c r="D8" s="2" t="s">
        <v>23</v>
      </c>
      <c r="E8" s="2">
        <v>3</v>
      </c>
      <c r="F8" s="2" t="s">
        <v>24</v>
      </c>
      <c r="G8" s="2" t="s">
        <v>25</v>
      </c>
      <c r="H8" s="2" t="s">
        <v>20</v>
      </c>
      <c r="I8" s="2" t="s">
        <v>26</v>
      </c>
      <c r="J8" s="2" t="s">
        <v>15</v>
      </c>
      <c r="K8" s="2" t="s">
        <v>16</v>
      </c>
      <c r="L8" s="2" t="s">
        <v>27</v>
      </c>
      <c r="M8" s="2"/>
      <c r="N8" s="1" t="s">
        <v>47</v>
      </c>
      <c r="O8" s="1" t="s">
        <v>48</v>
      </c>
      <c r="P8" s="2" t="s">
        <v>49</v>
      </c>
      <c r="Q8" s="2"/>
    </row>
    <row r="9" spans="1:17" ht="12.75">
      <c r="A9" s="1" t="s">
        <v>29</v>
      </c>
      <c r="B9" s="2">
        <v>1.999</v>
      </c>
      <c r="C9" s="2">
        <v>1.999</v>
      </c>
      <c r="D9" s="2">
        <v>1.999</v>
      </c>
      <c r="E9" s="2">
        <v>1.999</v>
      </c>
      <c r="F9" s="2">
        <v>2</v>
      </c>
      <c r="G9" s="2">
        <v>2</v>
      </c>
      <c r="H9" s="2">
        <v>1.998</v>
      </c>
      <c r="I9" s="2">
        <v>2</v>
      </c>
      <c r="J9" s="2">
        <v>2</v>
      </c>
      <c r="K9" s="2">
        <v>1.999</v>
      </c>
      <c r="L9" s="2">
        <v>1.999</v>
      </c>
      <c r="M9" s="2"/>
      <c r="N9" s="2">
        <f>AVERAGE(B9:L9)</f>
        <v>1.999272727272727</v>
      </c>
      <c r="O9" s="2">
        <f>STDEV(B9:L9)</f>
        <v>0.000646669791964177</v>
      </c>
      <c r="P9" s="7">
        <v>2</v>
      </c>
      <c r="Q9" s="2"/>
    </row>
    <row r="10" spans="1:17" ht="12.75">
      <c r="A10" s="1" t="s">
        <v>28</v>
      </c>
      <c r="B10" s="2">
        <v>0.001</v>
      </c>
      <c r="C10" s="2">
        <v>0</v>
      </c>
      <c r="D10" s="2">
        <v>0</v>
      </c>
      <c r="E10" s="2">
        <v>0.001</v>
      </c>
      <c r="F10" s="2">
        <v>0</v>
      </c>
      <c r="G10" s="2">
        <v>0</v>
      </c>
      <c r="H10" s="2">
        <v>0.001</v>
      </c>
      <c r="I10" s="2">
        <v>0</v>
      </c>
      <c r="J10" s="2">
        <v>0</v>
      </c>
      <c r="K10" s="2">
        <v>0</v>
      </c>
      <c r="L10" s="2">
        <v>0.001</v>
      </c>
      <c r="M10" s="2"/>
      <c r="N10" s="2">
        <f>AVERAGE(B10:L10)</f>
        <v>0.00036363636363636367</v>
      </c>
      <c r="O10" s="2">
        <f>STDEV(B10:L10)</f>
        <v>0.000504524979109513</v>
      </c>
      <c r="P10" s="2"/>
      <c r="Q10" s="2"/>
    </row>
    <row r="11" spans="1:17" ht="12.75">
      <c r="A11" s="1" t="s">
        <v>19</v>
      </c>
      <c r="B11" s="2">
        <v>2</v>
      </c>
      <c r="C11" s="2">
        <v>2</v>
      </c>
      <c r="D11" s="2">
        <v>2</v>
      </c>
      <c r="E11" s="2">
        <v>2</v>
      </c>
      <c r="F11" s="2">
        <v>2</v>
      </c>
      <c r="G11" s="2">
        <v>2</v>
      </c>
      <c r="H11" s="2">
        <v>2</v>
      </c>
      <c r="I11" s="2">
        <v>2</v>
      </c>
      <c r="J11" s="2">
        <v>2</v>
      </c>
      <c r="K11" s="2">
        <v>2</v>
      </c>
      <c r="L11" s="2">
        <v>2</v>
      </c>
      <c r="M11" s="2"/>
      <c r="N11" s="2">
        <f>AVERAGE(B11:L11)</f>
        <v>2</v>
      </c>
      <c r="O11" s="2">
        <f>STDEV(B11:L11)</f>
        <v>0</v>
      </c>
      <c r="P11" s="2"/>
      <c r="Q11" s="2"/>
    </row>
    <row r="12" spans="2:17" ht="12.7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ht="20.25">
      <c r="B13" s="2"/>
      <c r="C13" s="2"/>
      <c r="D13" s="2"/>
      <c r="E13" s="2"/>
      <c r="F13" s="2" t="s">
        <v>50</v>
      </c>
      <c r="G13" s="2"/>
      <c r="H13" s="2"/>
      <c r="I13" s="2"/>
      <c r="J13" s="3" t="s">
        <v>43</v>
      </c>
      <c r="K13" s="2"/>
      <c r="L13" s="2"/>
      <c r="M13" s="2"/>
      <c r="N13" s="2"/>
      <c r="O13" s="2"/>
      <c r="P13" s="2"/>
      <c r="Q13" s="2"/>
    </row>
    <row r="14" spans="6:10" ht="20.25">
      <c r="F14" s="1" t="s">
        <v>51</v>
      </c>
      <c r="J14" s="3" t="s">
        <v>44</v>
      </c>
    </row>
    <row r="15" ht="18.75">
      <c r="J15" s="3"/>
    </row>
    <row r="16" spans="1:8" ht="12.75">
      <c r="A16" s="1" t="s">
        <v>30</v>
      </c>
      <c r="B16" s="1" t="s">
        <v>31</v>
      </c>
      <c r="C16" s="1" t="s">
        <v>32</v>
      </c>
      <c r="D16" s="1" t="s">
        <v>33</v>
      </c>
      <c r="E16" s="1" t="s">
        <v>34</v>
      </c>
      <c r="F16" s="1" t="s">
        <v>35</v>
      </c>
      <c r="G16" s="1" t="s">
        <v>36</v>
      </c>
      <c r="H16" s="1" t="s">
        <v>37</v>
      </c>
    </row>
    <row r="17" spans="1:8" ht="12.75">
      <c r="A17" s="1" t="s">
        <v>38</v>
      </c>
      <c r="B17" s="1" t="s">
        <v>28</v>
      </c>
      <c r="C17" s="1" t="s">
        <v>39</v>
      </c>
      <c r="D17" s="1">
        <v>20</v>
      </c>
      <c r="E17" s="1">
        <v>10</v>
      </c>
      <c r="F17" s="1">
        <v>600</v>
      </c>
      <c r="G17" s="1">
        <v>-600</v>
      </c>
      <c r="H17" s="1" t="s">
        <v>40</v>
      </c>
    </row>
    <row r="18" spans="1:8" ht="12.75">
      <c r="A18" s="1" t="s">
        <v>41</v>
      </c>
      <c r="B18" s="1" t="s">
        <v>29</v>
      </c>
      <c r="C18" s="1" t="s">
        <v>39</v>
      </c>
      <c r="D18" s="1">
        <v>20</v>
      </c>
      <c r="E18" s="1">
        <v>10</v>
      </c>
      <c r="F18" s="1">
        <v>500</v>
      </c>
      <c r="G18" s="1">
        <v>-500</v>
      </c>
      <c r="H18" s="1" t="s">
        <v>42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2006-11-08T00:45:39Z</dcterms:created>
  <dcterms:modified xsi:type="dcterms:W3CDTF">2008-05-06T01:15:59Z</dcterms:modified>
  <cp:category/>
  <cp:version/>
  <cp:contentType/>
  <cp:contentStatus/>
</cp:coreProperties>
</file>