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805" windowHeight="118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<sst xmlns="http://schemas.openxmlformats.org/spreadsheetml/2006/main" count="111" uniqueCount="74">
  <si>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henritemiseritehenritemiseritehenritemiseritehenritemiseritehenritemiseritehenritemiseritehenritemiseritehenritemiseritehenritemiseritehenritemiseritehenritemiseritehenritemiserite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</si>
  <si>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</si>
  <si>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</si>
  <si>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</si>
  <si>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</si>
  <si>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</si>
  <si>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</si>
  <si>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</si>
  <si>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</si>
  <si>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</si>
  <si>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</si>
  <si>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</si>
  <si>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</si>
  <si>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</si>
  <si>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</si>
  <si>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</si>
  <si>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</si>
  <si>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</si>
  <si>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</si>
  <si>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</si>
  <si>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</si>
  <si>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</si>
  <si>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</si>
  <si>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</si>
  <si>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</si>
  <si>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</si>
  <si>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</si>
  <si>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Mn2O3</t>
  </si>
  <si>
    <t>Fe2O3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</si>
  <si>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</si>
  <si>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</si>
  <si>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</si>
  <si>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</si>
  <si>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</si>
  <si>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</si>
  <si>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</si>
  <si>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</si>
  <si>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</si>
  <si>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</si>
  <si>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</si>
  <si>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</si>
  <si>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</si>
  <si>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</si>
  <si>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</si>
  <si>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</si>
  <si>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</si>
  <si>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</si>
  <si>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</si>
  <si>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</si>
  <si>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</si>
  <si>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</si>
  <si>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</si>
  <si>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</si>
  <si>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</si>
  <si>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</si>
  <si>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</si>
  <si>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</si>
  <si>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</si>
  <si>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</si>
  <si>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</si>
  <si>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</si>
  <si>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</si>
  <si>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</si>
  <si>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</si>
  <si>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</si>
  <si>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</si>
  <si>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</si>
  <si>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</si>
  <si>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</si>
  <si>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</si>
  <si>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average</t>
  </si>
  <si>
    <t>stdev</t>
  </si>
  <si>
    <t>not in wds scan</t>
  </si>
  <si>
    <r>
      <t>Ca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1.97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</si>
</sst>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F22" sqref="F21:F22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O3" s="1" t="s">
        <v>70</v>
      </c>
      <c r="P3" s="1" t="s">
        <v>71</v>
      </c>
    </row>
    <row r="4" spans="1:23" ht="12.75">
      <c r="A4" s="1" t="s">
        <v>22</v>
      </c>
      <c r="B4" s="2">
        <v>24.52</v>
      </c>
      <c r="C4" s="2">
        <v>24.34</v>
      </c>
      <c r="D4" s="2">
        <v>24.29</v>
      </c>
      <c r="E4" s="2">
        <v>24.36</v>
      </c>
      <c r="F4" s="2">
        <v>24.27</v>
      </c>
      <c r="G4" s="2">
        <v>24.19</v>
      </c>
      <c r="H4" s="2">
        <v>24.04</v>
      </c>
      <c r="I4" s="2">
        <v>24.85</v>
      </c>
      <c r="J4" s="2">
        <v>25.02</v>
      </c>
      <c r="K4" s="2">
        <v>24.29</v>
      </c>
      <c r="L4" s="2">
        <v>23.89</v>
      </c>
      <c r="M4" s="2">
        <v>24.69</v>
      </c>
      <c r="N4" s="2"/>
      <c r="O4" s="2">
        <f>AVERAGE(B4:M4)</f>
        <v>24.395833333333332</v>
      </c>
      <c r="P4" s="2">
        <f>STDEV(B4:M4)</f>
        <v>0.32547750469218223</v>
      </c>
      <c r="Q4" s="2"/>
      <c r="R4" s="2"/>
      <c r="S4" s="2"/>
      <c r="T4" s="2"/>
      <c r="U4" s="2"/>
      <c r="V4" s="2"/>
      <c r="W4" s="2"/>
    </row>
    <row r="5" spans="1:23" ht="12.75">
      <c r="A5" s="1" t="s">
        <v>24</v>
      </c>
      <c r="B5" s="2">
        <v>0.33</v>
      </c>
      <c r="C5" s="2">
        <v>0.36</v>
      </c>
      <c r="D5" s="2">
        <v>0.32</v>
      </c>
      <c r="E5" s="2">
        <v>0.34</v>
      </c>
      <c r="F5" s="2">
        <v>0.36</v>
      </c>
      <c r="G5" s="2">
        <v>0.36</v>
      </c>
      <c r="H5" s="2">
        <v>0.34</v>
      </c>
      <c r="I5" s="2">
        <v>0.34</v>
      </c>
      <c r="J5" s="2">
        <v>0.3</v>
      </c>
      <c r="K5" s="2">
        <v>0.34</v>
      </c>
      <c r="L5" s="2">
        <v>0.34</v>
      </c>
      <c r="M5" s="2">
        <v>0.32</v>
      </c>
      <c r="N5" s="2"/>
      <c r="O5" s="2">
        <f>AVERAGE(B5:M5)</f>
        <v>0.3374999999999999</v>
      </c>
      <c r="P5" s="2">
        <f>STDEV(B5:M5)</f>
        <v>0.018153386861561514</v>
      </c>
      <c r="Q5" s="2"/>
      <c r="R5" s="2"/>
      <c r="S5" s="2"/>
      <c r="T5" s="2"/>
      <c r="U5" s="2"/>
      <c r="V5" s="2"/>
      <c r="W5" s="2"/>
    </row>
    <row r="6" spans="1:23" ht="12.75">
      <c r="A6" s="1" t="s">
        <v>30</v>
      </c>
      <c r="B6" s="2">
        <v>0.11</v>
      </c>
      <c r="C6" s="2">
        <v>0.07</v>
      </c>
      <c r="D6" s="2">
        <v>0.11</v>
      </c>
      <c r="E6" s="2">
        <v>0.11</v>
      </c>
      <c r="F6" s="2">
        <v>0</v>
      </c>
      <c r="G6" s="2">
        <v>0</v>
      </c>
      <c r="H6" s="2">
        <v>0.07</v>
      </c>
      <c r="I6" s="2">
        <v>0.02</v>
      </c>
      <c r="J6" s="2">
        <v>0</v>
      </c>
      <c r="K6" s="2">
        <v>0.06</v>
      </c>
      <c r="L6" s="2">
        <v>0</v>
      </c>
      <c r="M6" s="2">
        <v>0</v>
      </c>
      <c r="N6" s="2"/>
      <c r="O6" s="2">
        <f>AVERAGE(B6:M6)</f>
        <v>0.04583333333333334</v>
      </c>
      <c r="P6" s="2">
        <f>STDEV(B6:M6)</f>
        <v>0.047569725539241735</v>
      </c>
      <c r="Q6" s="2"/>
      <c r="R6" s="2"/>
      <c r="S6" s="2"/>
      <c r="T6" s="2"/>
      <c r="U6" s="2"/>
      <c r="V6" s="2"/>
      <c r="W6" s="2"/>
    </row>
    <row r="7" spans="1:23" ht="12.75">
      <c r="A7" s="1" t="s">
        <v>25</v>
      </c>
      <c r="B7" s="2">
        <v>33.56</v>
      </c>
      <c r="C7" s="2">
        <v>34</v>
      </c>
      <c r="D7" s="2">
        <v>33.82</v>
      </c>
      <c r="E7" s="2">
        <v>33.82</v>
      </c>
      <c r="F7" s="2">
        <v>33.76</v>
      </c>
      <c r="G7" s="2">
        <v>33.52</v>
      </c>
      <c r="H7" s="2">
        <v>33.66</v>
      </c>
      <c r="I7" s="2">
        <v>33.57</v>
      </c>
      <c r="J7" s="2">
        <v>33.71</v>
      </c>
      <c r="K7" s="2">
        <v>33.74</v>
      </c>
      <c r="L7" s="2">
        <v>34.07</v>
      </c>
      <c r="M7" s="2">
        <v>33.73</v>
      </c>
      <c r="N7" s="2"/>
      <c r="O7" s="2">
        <f>AVERAGE(B7:M7)</f>
        <v>33.74666666666666</v>
      </c>
      <c r="P7" s="2">
        <f>STDEV(B7:M7)</f>
        <v>0.16686049335519398</v>
      </c>
      <c r="Q7" s="2"/>
      <c r="R7" s="2"/>
      <c r="S7" s="2"/>
      <c r="T7" s="2"/>
      <c r="U7" s="2"/>
      <c r="V7" s="2"/>
      <c r="W7" s="2"/>
    </row>
    <row r="8" spans="1:23" ht="12.75">
      <c r="A8" s="1" t="s">
        <v>27</v>
      </c>
      <c r="B8" s="2">
        <v>31.55</v>
      </c>
      <c r="C8" s="2">
        <v>31.22</v>
      </c>
      <c r="D8" s="2">
        <v>31.48</v>
      </c>
      <c r="E8" s="2">
        <v>31.36</v>
      </c>
      <c r="F8" s="2">
        <v>31.55</v>
      </c>
      <c r="G8" s="2">
        <v>31.55</v>
      </c>
      <c r="H8" s="2">
        <v>31.59</v>
      </c>
      <c r="I8" s="2">
        <v>31.5</v>
      </c>
      <c r="J8" s="2">
        <v>31.63</v>
      </c>
      <c r="K8" s="2">
        <v>31.33</v>
      </c>
      <c r="L8" s="2">
        <v>31.41</v>
      </c>
      <c r="M8" s="2">
        <v>32.13</v>
      </c>
      <c r="N8" s="2"/>
      <c r="O8" s="2">
        <f aca="true" t="shared" si="0" ref="O8:O16">AVERAGE(B8:M8)</f>
        <v>31.525000000000002</v>
      </c>
      <c r="P8" s="2">
        <f aca="true" t="shared" si="1" ref="P8:P16">STDEV(B8:M8)</f>
        <v>0.22508584221063827</v>
      </c>
      <c r="Q8" s="2"/>
      <c r="R8" s="2"/>
      <c r="S8" s="2"/>
      <c r="T8" s="2"/>
      <c r="U8" s="2"/>
      <c r="V8" s="2"/>
      <c r="W8" s="2"/>
    </row>
    <row r="9" spans="1:23" ht="12.75">
      <c r="A9" s="1" t="s">
        <v>20</v>
      </c>
      <c r="B9" s="2">
        <v>0.11</v>
      </c>
      <c r="C9" s="2">
        <v>0.02</v>
      </c>
      <c r="D9" s="2">
        <v>0.07</v>
      </c>
      <c r="E9" s="2">
        <v>0.1</v>
      </c>
      <c r="F9" s="2">
        <v>0.06</v>
      </c>
      <c r="G9" s="2">
        <v>0.09</v>
      </c>
      <c r="H9" s="2">
        <v>0.02</v>
      </c>
      <c r="I9" s="2">
        <v>0.05</v>
      </c>
      <c r="J9" s="2">
        <v>0.08</v>
      </c>
      <c r="K9" s="2">
        <v>0.06</v>
      </c>
      <c r="L9" s="2">
        <v>0.06</v>
      </c>
      <c r="M9" s="2">
        <v>0.01</v>
      </c>
      <c r="N9" s="2"/>
      <c r="O9" s="2">
        <f t="shared" si="0"/>
        <v>0.06083333333333335</v>
      </c>
      <c r="P9" s="2">
        <f t="shared" si="1"/>
        <v>0.03203927514028914</v>
      </c>
      <c r="Q9" s="4" t="s">
        <v>72</v>
      </c>
      <c r="R9" s="4"/>
      <c r="S9" s="2"/>
      <c r="T9" s="2"/>
      <c r="U9" s="2"/>
      <c r="V9" s="2"/>
      <c r="W9" s="2"/>
    </row>
    <row r="10" spans="1:23" ht="12.75">
      <c r="A10" s="1" t="s">
        <v>23</v>
      </c>
      <c r="B10" s="2">
        <v>0</v>
      </c>
      <c r="C10" s="2">
        <v>0.02</v>
      </c>
      <c r="D10" s="2">
        <v>0.06</v>
      </c>
      <c r="E10" s="2">
        <v>0.01</v>
      </c>
      <c r="F10" s="2">
        <v>0.01</v>
      </c>
      <c r="G10" s="2">
        <v>0.02</v>
      </c>
      <c r="H10" s="2">
        <v>0</v>
      </c>
      <c r="I10" s="2">
        <v>0.03</v>
      </c>
      <c r="J10" s="2">
        <v>0.02</v>
      </c>
      <c r="K10" s="2">
        <v>0.03</v>
      </c>
      <c r="L10" s="2">
        <v>0.02</v>
      </c>
      <c r="M10" s="2">
        <v>0.04</v>
      </c>
      <c r="N10" s="2"/>
      <c r="O10" s="2">
        <f t="shared" si="0"/>
        <v>0.021666666666666664</v>
      </c>
      <c r="P10" s="2">
        <f t="shared" si="1"/>
        <v>0.016966991126265967</v>
      </c>
      <c r="Q10" s="4" t="s">
        <v>72</v>
      </c>
      <c r="R10" s="4"/>
      <c r="S10" s="2"/>
      <c r="T10" s="2"/>
      <c r="U10" s="2"/>
      <c r="V10" s="2"/>
      <c r="W10" s="2"/>
    </row>
    <row r="11" spans="1:23" ht="12.75">
      <c r="A11" s="1" t="s">
        <v>29</v>
      </c>
      <c r="B11" s="2">
        <v>0.03</v>
      </c>
      <c r="C11" s="2">
        <v>0.05</v>
      </c>
      <c r="D11" s="2">
        <v>0.04</v>
      </c>
      <c r="E11" s="2">
        <v>0.08</v>
      </c>
      <c r="F11" s="2">
        <v>0</v>
      </c>
      <c r="G11" s="2">
        <v>0.02</v>
      </c>
      <c r="H11" s="2">
        <v>0</v>
      </c>
      <c r="I11" s="2">
        <v>0</v>
      </c>
      <c r="J11" s="2">
        <v>0</v>
      </c>
      <c r="K11" s="2">
        <v>0.01</v>
      </c>
      <c r="L11" s="2">
        <v>0.01</v>
      </c>
      <c r="M11" s="2">
        <v>0.02</v>
      </c>
      <c r="N11" s="2"/>
      <c r="O11" s="2">
        <f t="shared" si="0"/>
        <v>0.021666666666666667</v>
      </c>
      <c r="P11" s="2">
        <f t="shared" si="1"/>
        <v>0.024802248187442904</v>
      </c>
      <c r="Q11" s="4" t="s">
        <v>72</v>
      </c>
      <c r="R11" s="4"/>
      <c r="S11" s="2"/>
      <c r="T11" s="2"/>
      <c r="U11" s="2"/>
      <c r="V11" s="2"/>
      <c r="W11" s="2"/>
    </row>
    <row r="12" spans="1:23" ht="12.75">
      <c r="A12" s="1" t="s">
        <v>21</v>
      </c>
      <c r="B12" s="2">
        <v>0</v>
      </c>
      <c r="C12" s="2">
        <v>0.01</v>
      </c>
      <c r="D12" s="2">
        <v>0.02</v>
      </c>
      <c r="E12" s="2">
        <v>0</v>
      </c>
      <c r="F12" s="2">
        <v>0.01</v>
      </c>
      <c r="G12" s="2">
        <v>0.02</v>
      </c>
      <c r="H12" s="2">
        <v>0</v>
      </c>
      <c r="I12" s="2">
        <v>0.01</v>
      </c>
      <c r="J12" s="2">
        <v>0</v>
      </c>
      <c r="K12" s="2">
        <v>0.01</v>
      </c>
      <c r="L12" s="2">
        <v>0</v>
      </c>
      <c r="M12" s="2">
        <v>0</v>
      </c>
      <c r="N12" s="2"/>
      <c r="O12" s="2">
        <f t="shared" si="0"/>
        <v>0.006666666666666665</v>
      </c>
      <c r="P12" s="2">
        <f t="shared" si="1"/>
        <v>0.007784989441615231</v>
      </c>
      <c r="Q12" s="4" t="s">
        <v>72</v>
      </c>
      <c r="R12" s="4"/>
      <c r="S12" s="2"/>
      <c r="T12" s="2"/>
      <c r="U12" s="2"/>
      <c r="V12" s="2"/>
      <c r="W12" s="2"/>
    </row>
    <row r="13" spans="1:23" ht="12.75">
      <c r="A13" s="1" t="s">
        <v>26</v>
      </c>
      <c r="B13" s="2">
        <v>0</v>
      </c>
      <c r="C13" s="2">
        <v>0</v>
      </c>
      <c r="D13" s="2">
        <v>0.02</v>
      </c>
      <c r="E13" s="2">
        <v>0</v>
      </c>
      <c r="F13" s="2">
        <v>0.01</v>
      </c>
      <c r="G13" s="2">
        <v>0.01</v>
      </c>
      <c r="H13" s="2">
        <v>0.01</v>
      </c>
      <c r="I13" s="2">
        <v>0</v>
      </c>
      <c r="J13" s="2">
        <v>0.01</v>
      </c>
      <c r="K13" s="2">
        <v>0</v>
      </c>
      <c r="L13" s="2">
        <v>0.01</v>
      </c>
      <c r="M13" s="2">
        <v>0</v>
      </c>
      <c r="N13" s="2"/>
      <c r="O13" s="2">
        <f t="shared" si="0"/>
        <v>0.005833333333333334</v>
      </c>
      <c r="P13" s="2">
        <f t="shared" si="1"/>
        <v>0.0066855792342152155</v>
      </c>
      <c r="Q13" s="4" t="s">
        <v>72</v>
      </c>
      <c r="R13" s="4"/>
      <c r="S13" s="2"/>
      <c r="T13" s="2"/>
      <c r="U13" s="2"/>
      <c r="V13" s="2"/>
      <c r="W13" s="2"/>
    </row>
    <row r="14" spans="1:23" ht="12.75">
      <c r="A14" s="1" t="s">
        <v>28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/>
      <c r="O14" s="2">
        <f t="shared" si="0"/>
        <v>0</v>
      </c>
      <c r="P14" s="2">
        <f t="shared" si="1"/>
        <v>0</v>
      </c>
      <c r="Q14" s="4" t="s">
        <v>72</v>
      </c>
      <c r="R14" s="4"/>
      <c r="S14" s="2"/>
      <c r="T14" s="2"/>
      <c r="U14" s="2"/>
      <c r="V14" s="2"/>
      <c r="W14" s="2"/>
    </row>
    <row r="15" spans="1:23" ht="12.75">
      <c r="A15" s="1" t="s">
        <v>19</v>
      </c>
      <c r="B15" s="2">
        <v>0.06</v>
      </c>
      <c r="C15" s="2">
        <v>0.01</v>
      </c>
      <c r="D15" s="2">
        <v>0.07</v>
      </c>
      <c r="E15" s="2">
        <v>0.21</v>
      </c>
      <c r="F15" s="2">
        <v>0</v>
      </c>
      <c r="G15" s="2">
        <v>0.12</v>
      </c>
      <c r="H15" s="2">
        <v>0</v>
      </c>
      <c r="I15" s="2">
        <v>0</v>
      </c>
      <c r="J15" s="2">
        <v>0.17</v>
      </c>
      <c r="K15" s="2">
        <v>0.03</v>
      </c>
      <c r="L15" s="2">
        <v>0.09</v>
      </c>
      <c r="M15" s="2">
        <v>0.08</v>
      </c>
      <c r="N15" s="2"/>
      <c r="O15" s="2">
        <f>AVERAGE(B15:M15)</f>
        <v>0.06999999999999999</v>
      </c>
      <c r="P15" s="2">
        <f>STDEV(B15:M15)</f>
        <v>0.06915069183904224</v>
      </c>
      <c r="Q15" s="4" t="s">
        <v>72</v>
      </c>
      <c r="R15" s="4"/>
      <c r="S15" s="2"/>
      <c r="T15" s="2"/>
      <c r="U15" s="2"/>
      <c r="V15" s="2"/>
      <c r="W15" s="2"/>
    </row>
    <row r="16" spans="1:23" ht="12.75">
      <c r="A16" s="1" t="s">
        <v>31</v>
      </c>
      <c r="B16" s="2">
        <v>90.28</v>
      </c>
      <c r="C16" s="2">
        <v>90.09</v>
      </c>
      <c r="D16" s="2">
        <v>90.31</v>
      </c>
      <c r="E16" s="2">
        <v>90.37</v>
      </c>
      <c r="F16" s="2">
        <v>90.04</v>
      </c>
      <c r="G16" s="2">
        <v>89.9</v>
      </c>
      <c r="H16" s="2">
        <v>89.72</v>
      </c>
      <c r="I16" s="2">
        <v>90.37</v>
      </c>
      <c r="J16" s="2">
        <v>90.94</v>
      </c>
      <c r="K16" s="2">
        <v>89.9</v>
      </c>
      <c r="L16" s="2">
        <v>89.9</v>
      </c>
      <c r="M16" s="2">
        <v>91.02</v>
      </c>
      <c r="N16" s="2"/>
      <c r="O16" s="2">
        <f t="shared" si="0"/>
        <v>90.23666666666666</v>
      </c>
      <c r="P16" s="2">
        <f t="shared" si="1"/>
        <v>0.406567300332702</v>
      </c>
      <c r="Q16" s="2"/>
      <c r="R16" s="2"/>
      <c r="S16" s="2"/>
      <c r="T16" s="2"/>
      <c r="U16" s="2"/>
      <c r="V16" s="2"/>
      <c r="W16" s="2"/>
    </row>
    <row r="17" spans="2:2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 t="s">
        <v>32</v>
      </c>
      <c r="B18" s="2" t="s">
        <v>33</v>
      </c>
      <c r="C18" s="2" t="s">
        <v>34</v>
      </c>
      <c r="D18" s="2" t="s">
        <v>35</v>
      </c>
      <c r="E18" s="2">
        <v>10</v>
      </c>
      <c r="F18" s="2" t="s">
        <v>36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 t="s">
        <v>39</v>
      </c>
      <c r="B19" s="2">
        <v>2.0118957545955234</v>
      </c>
      <c r="C19" s="2">
        <v>2.003038606966993</v>
      </c>
      <c r="D19" s="2">
        <v>1.9982345341278718</v>
      </c>
      <c r="E19" s="2">
        <v>2.0028820630283892</v>
      </c>
      <c r="F19" s="2">
        <v>1.9987074849161865</v>
      </c>
      <c r="G19" s="2">
        <v>1.9985061473113517</v>
      </c>
      <c r="H19" s="2">
        <v>1.9877925932882459</v>
      </c>
      <c r="I19" s="2">
        <v>2.031675368850197</v>
      </c>
      <c r="J19" s="2">
        <v>2.036140150392837</v>
      </c>
      <c r="K19" s="2">
        <v>2.003286244383057</v>
      </c>
      <c r="L19" s="2">
        <v>1.9775601967980236</v>
      </c>
      <c r="M19" s="2">
        <v>2.0109244937793784</v>
      </c>
      <c r="N19" s="2"/>
      <c r="O19" s="2">
        <f>AVERAGE(B19:M19)</f>
        <v>2.005053636536504</v>
      </c>
      <c r="P19" s="2">
        <f>STDEV(B19:M19)</f>
        <v>0.016381101988696543</v>
      </c>
      <c r="Q19" s="5">
        <v>2</v>
      </c>
      <c r="R19" s="2"/>
      <c r="S19" s="2"/>
      <c r="T19" s="2"/>
      <c r="U19" s="2"/>
      <c r="V19" s="2"/>
      <c r="W19" s="2"/>
    </row>
    <row r="20" spans="1:23" ht="12.75">
      <c r="A20" s="1" t="s">
        <v>43</v>
      </c>
      <c r="B20" s="2">
        <v>1.9704120664142786</v>
      </c>
      <c r="C20" s="2">
        <v>1.9555743457027273</v>
      </c>
      <c r="D20" s="2">
        <v>1.9711803248138147</v>
      </c>
      <c r="E20" s="2">
        <v>1.9625775819313478</v>
      </c>
      <c r="F20" s="2">
        <v>1.9776594667987137</v>
      </c>
      <c r="G20" s="2">
        <v>1.984000010499329</v>
      </c>
      <c r="H20" s="2">
        <v>1.9881947242649107</v>
      </c>
      <c r="I20" s="2">
        <v>1.960248646156777</v>
      </c>
      <c r="J20" s="2">
        <v>1.9592607611223327</v>
      </c>
      <c r="K20" s="2">
        <v>1.966747358043204</v>
      </c>
      <c r="L20" s="2">
        <v>1.9790382372412434</v>
      </c>
      <c r="M20" s="2">
        <v>1.991856678270422</v>
      </c>
      <c r="N20" s="2"/>
      <c r="O20" s="2">
        <f>AVERAGE(B20:M20)</f>
        <v>1.9722291834382588</v>
      </c>
      <c r="P20" s="2">
        <f>STDEV(B20:M20)</f>
        <v>0.011951581557323813</v>
      </c>
      <c r="Q20" s="5">
        <v>1.97</v>
      </c>
      <c r="R20" s="2"/>
      <c r="S20" s="2"/>
      <c r="T20" s="2"/>
      <c r="U20" s="2"/>
      <c r="V20" s="2"/>
      <c r="W20" s="2"/>
    </row>
    <row r="21" spans="1:23" ht="12.75">
      <c r="A21" s="1" t="s">
        <v>41</v>
      </c>
      <c r="B21" s="2">
        <v>0.03191204821236369</v>
      </c>
      <c r="C21" s="2">
        <v>0.034916200454161224</v>
      </c>
      <c r="D21" s="2">
        <v>0.031025919048922053</v>
      </c>
      <c r="E21" s="2">
        <v>0.03294676221336935</v>
      </c>
      <c r="F21" s="2">
        <v>0.03494119021803483</v>
      </c>
      <c r="G21" s="2">
        <v>0.03505321463237325</v>
      </c>
      <c r="H21" s="2">
        <v>0.03313380049492894</v>
      </c>
      <c r="I21" s="2">
        <v>0.03276140892482354</v>
      </c>
      <c r="J21" s="2">
        <v>0.02877380846374687</v>
      </c>
      <c r="K21" s="2">
        <v>0.03304837746786227</v>
      </c>
      <c r="L21" s="2">
        <v>0.03317020921396946</v>
      </c>
      <c r="M21" s="2">
        <v>0.03071711216621942</v>
      </c>
      <c r="N21" s="2"/>
      <c r="O21" s="2">
        <f>AVERAGE(B21:M21)</f>
        <v>0.032700004292564575</v>
      </c>
      <c r="P21" s="2">
        <f>STDEV(B21:M21)</f>
        <v>0.001879014379541127</v>
      </c>
      <c r="Q21" s="5">
        <v>0.03</v>
      </c>
      <c r="R21" s="2"/>
      <c r="S21" s="2"/>
      <c r="T21" s="2"/>
      <c r="U21" s="2"/>
      <c r="V21" s="2"/>
      <c r="W21" s="2"/>
    </row>
    <row r="22" spans="1:23" ht="12.75">
      <c r="A22" s="1" t="s">
        <v>42</v>
      </c>
      <c r="B22" s="2">
        <v>2.9503945477717455</v>
      </c>
      <c r="C22" s="2">
        <v>2.9979252466025033</v>
      </c>
      <c r="D22" s="2">
        <v>2.9810254589434138</v>
      </c>
      <c r="E22" s="2">
        <v>2.9793726917523995</v>
      </c>
      <c r="F22" s="2">
        <v>2.978893911306623</v>
      </c>
      <c r="G22" s="2">
        <v>2.9671996313163334</v>
      </c>
      <c r="H22" s="2">
        <v>2.9821113291855426</v>
      </c>
      <c r="I22" s="2">
        <v>2.9407113645073584</v>
      </c>
      <c r="J22" s="2">
        <v>2.939356422550512</v>
      </c>
      <c r="K22" s="2">
        <v>2.9814924140209054</v>
      </c>
      <c r="L22" s="2">
        <v>3.0217520984666013</v>
      </c>
      <c r="M22" s="2">
        <v>2.9435007551049894</v>
      </c>
      <c r="N22" s="2"/>
      <c r="O22" s="2">
        <f>AVERAGE(B22:M22)</f>
        <v>2.971977989294077</v>
      </c>
      <c r="P22" s="2">
        <f>STDEV(B22:M22)</f>
        <v>0.02499035856286942</v>
      </c>
      <c r="Q22" s="5">
        <v>3</v>
      </c>
      <c r="R22" s="2"/>
      <c r="S22" s="2"/>
      <c r="T22" s="2"/>
      <c r="U22" s="2"/>
      <c r="V22" s="2"/>
      <c r="W22" s="2"/>
    </row>
    <row r="23" spans="1:23" ht="12.75">
      <c r="A23" s="1" t="s">
        <v>37</v>
      </c>
      <c r="B23" s="2">
        <v>0.017499457231352582</v>
      </c>
      <c r="C23" s="2">
        <v>0.0031911383043735113</v>
      </c>
      <c r="D23" s="2">
        <v>0.011165132226066115</v>
      </c>
      <c r="E23" s="2">
        <v>0.01594134564588793</v>
      </c>
      <c r="F23" s="2">
        <v>0.00958026667176068</v>
      </c>
      <c r="G23" s="2">
        <v>0.014416472726819141</v>
      </c>
      <c r="H23" s="2">
        <v>0.003206368885845903</v>
      </c>
      <c r="I23" s="2">
        <v>0.007925831074608045</v>
      </c>
      <c r="J23" s="2">
        <v>0.012622844569390897</v>
      </c>
      <c r="K23" s="2">
        <v>0.00959430741337947</v>
      </c>
      <c r="L23" s="2">
        <v>0.009629676509063453</v>
      </c>
      <c r="M23" s="2">
        <v>0.0015791433625818255</v>
      </c>
      <c r="N23" s="2"/>
      <c r="O23" s="2">
        <f>AVERAGE(B23:M23)</f>
        <v>0.009695998718427462</v>
      </c>
      <c r="P23" s="2">
        <f>STDEV(B23:M23)</f>
        <v>0.005102400951411016</v>
      </c>
      <c r="Q23" s="2">
        <v>0</v>
      </c>
      <c r="R23" s="2"/>
      <c r="S23" s="2"/>
      <c r="T23" s="2"/>
      <c r="U23" s="2"/>
      <c r="V23" s="2"/>
      <c r="W23" s="2"/>
    </row>
    <row r="24" spans="1:23" ht="12.75">
      <c r="A24" s="1" t="s">
        <v>46</v>
      </c>
      <c r="B24" s="2">
        <v>0.006789021240784406</v>
      </c>
      <c r="C24" s="2">
        <v>0.004333075537994439</v>
      </c>
      <c r="D24" s="2">
        <v>0.006806770446851786</v>
      </c>
      <c r="E24" s="2">
        <v>0.006802996575401754</v>
      </c>
      <c r="F24" s="2">
        <v>0</v>
      </c>
      <c r="G24" s="2">
        <v>0</v>
      </c>
      <c r="H24" s="2">
        <v>0.004353756327641508</v>
      </c>
      <c r="I24" s="2">
        <v>0.0012299498162715095</v>
      </c>
      <c r="J24" s="2">
        <v>0</v>
      </c>
      <c r="K24" s="2">
        <v>0.0037221701198451385</v>
      </c>
      <c r="L24" s="2">
        <v>0</v>
      </c>
      <c r="M24" s="2">
        <v>0</v>
      </c>
      <c r="N24" s="2"/>
      <c r="O24" s="2">
        <f>AVERAGE(B24:M24)</f>
        <v>0.0028364783387325454</v>
      </c>
      <c r="P24" s="2">
        <f>STDEV(B24:M24)</f>
        <v>0.0029427020370239813</v>
      </c>
      <c r="Q24" s="2">
        <v>0</v>
      </c>
      <c r="R24" s="2"/>
      <c r="S24" s="2"/>
      <c r="T24" s="2"/>
      <c r="U24" s="2"/>
      <c r="V24" s="2"/>
      <c r="W24" s="2"/>
    </row>
    <row r="25" spans="1:23" ht="12.75">
      <c r="A25" s="1" t="s">
        <v>31</v>
      </c>
      <c r="B25" s="2">
        <f>SUM(B19:B22)</f>
        <v>6.9646144169939115</v>
      </c>
      <c r="C25" s="2">
        <f>SUM(C19:C22)</f>
        <v>6.9914543997263845</v>
      </c>
      <c r="D25" s="2">
        <f>SUM(D19:D22)</f>
        <v>6.981466236934022</v>
      </c>
      <c r="E25" s="2">
        <f>SUM(E19:E22)</f>
        <v>6.977779098925506</v>
      </c>
      <c r="F25" s="2">
        <f>SUM(F19:F22)</f>
        <v>6.990202053239559</v>
      </c>
      <c r="G25" s="2">
        <f>SUM(G19:G22)</f>
        <v>6.984759003759388</v>
      </c>
      <c r="H25" s="2">
        <f>SUM(H19:H22)</f>
        <v>6.991232447233628</v>
      </c>
      <c r="I25" s="2">
        <f>SUM(I19:I22)</f>
        <v>6.965396788439156</v>
      </c>
      <c r="J25" s="2">
        <f>SUM(J19:J22)</f>
        <v>6.963531142529429</v>
      </c>
      <c r="K25" s="2">
        <f>SUM(K19:K22)</f>
        <v>6.984574393915029</v>
      </c>
      <c r="L25" s="2">
        <f>SUM(L19:L22)</f>
        <v>7.011520741719838</v>
      </c>
      <c r="M25" s="2">
        <f>SUM(M19:M22)</f>
        <v>6.97699903932101</v>
      </c>
      <c r="N25" s="2"/>
      <c r="O25" s="2">
        <f>AVERAGE(B25:M25)</f>
        <v>6.981960813561405</v>
      </c>
      <c r="P25" s="2">
        <f>STDEV(B25:M25)</f>
        <v>0.013783148958505643</v>
      </c>
      <c r="Q25" s="2"/>
      <c r="R25" s="2"/>
      <c r="S25" s="2"/>
      <c r="T25" s="2"/>
      <c r="U25" s="2"/>
      <c r="V25" s="2"/>
      <c r="W25" s="2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19" ht="23.25">
      <c r="B28" s="2"/>
      <c r="C28" s="2"/>
      <c r="D28" s="2"/>
      <c r="E28" s="2"/>
      <c r="F28" s="3" t="s">
        <v>69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23.25">
      <c r="F29" s="3" t="s">
        <v>73</v>
      </c>
    </row>
    <row r="30" ht="13.5">
      <c r="J30"/>
    </row>
    <row r="31" ht="13.5">
      <c r="J31"/>
    </row>
    <row r="32" spans="1:8" ht="12.75">
      <c r="A32" s="1" t="s">
        <v>47</v>
      </c>
      <c r="B32" s="1" t="s">
        <v>48</v>
      </c>
      <c r="C32" s="1" t="s">
        <v>49</v>
      </c>
      <c r="D32" s="1" t="s">
        <v>50</v>
      </c>
      <c r="E32" s="1" t="s">
        <v>51</v>
      </c>
      <c r="F32" s="1" t="s">
        <v>52</v>
      </c>
      <c r="G32" s="1" t="s">
        <v>53</v>
      </c>
      <c r="H32" s="1" t="s">
        <v>54</v>
      </c>
    </row>
    <row r="33" spans="1:8" ht="12.75">
      <c r="A33" s="1" t="s">
        <v>55</v>
      </c>
      <c r="B33" s="1" t="s">
        <v>37</v>
      </c>
      <c r="C33" s="1" t="s">
        <v>56</v>
      </c>
      <c r="D33" s="1">
        <v>20</v>
      </c>
      <c r="E33" s="1">
        <v>10</v>
      </c>
      <c r="F33" s="1">
        <v>600</v>
      </c>
      <c r="G33" s="1">
        <v>-600</v>
      </c>
      <c r="H33" s="1" t="s">
        <v>57</v>
      </c>
    </row>
    <row r="34" spans="1:8" ht="12.75">
      <c r="A34" s="1" t="s">
        <v>55</v>
      </c>
      <c r="B34" s="1" t="s">
        <v>39</v>
      </c>
      <c r="C34" s="1" t="s">
        <v>56</v>
      </c>
      <c r="D34" s="1">
        <v>20</v>
      </c>
      <c r="E34" s="1">
        <v>10</v>
      </c>
      <c r="F34" s="1">
        <v>600</v>
      </c>
      <c r="G34" s="1">
        <v>-600</v>
      </c>
      <c r="H34" s="1" t="s">
        <v>58</v>
      </c>
    </row>
    <row r="35" spans="1:8" ht="12.75">
      <c r="A35" s="1" t="s">
        <v>55</v>
      </c>
      <c r="B35" s="1" t="s">
        <v>19</v>
      </c>
      <c r="C35" s="1" t="s">
        <v>56</v>
      </c>
      <c r="D35" s="1">
        <v>20</v>
      </c>
      <c r="E35" s="1">
        <v>10</v>
      </c>
      <c r="F35" s="1">
        <v>600</v>
      </c>
      <c r="G35" s="1">
        <v>-700</v>
      </c>
      <c r="H35" s="1" t="s">
        <v>59</v>
      </c>
    </row>
    <row r="36" spans="1:8" ht="12.75">
      <c r="A36" s="1" t="s">
        <v>55</v>
      </c>
      <c r="B36" s="1" t="s">
        <v>40</v>
      </c>
      <c r="C36" s="1" t="s">
        <v>56</v>
      </c>
      <c r="D36" s="1">
        <v>20</v>
      </c>
      <c r="E36" s="1">
        <v>10</v>
      </c>
      <c r="F36" s="1">
        <v>600</v>
      </c>
      <c r="G36" s="1">
        <v>-600</v>
      </c>
      <c r="H36" s="1" t="s">
        <v>58</v>
      </c>
    </row>
    <row r="37" spans="1:8" ht="12.75">
      <c r="A37" s="1" t="s">
        <v>55</v>
      </c>
      <c r="B37" s="1" t="s">
        <v>41</v>
      </c>
      <c r="C37" s="1" t="s">
        <v>56</v>
      </c>
      <c r="D37" s="1">
        <v>20</v>
      </c>
      <c r="E37" s="1">
        <v>10</v>
      </c>
      <c r="F37" s="1">
        <v>600</v>
      </c>
      <c r="G37" s="1">
        <v>-600</v>
      </c>
      <c r="H37" s="1" t="s">
        <v>60</v>
      </c>
    </row>
    <row r="38" spans="1:8" ht="12.75">
      <c r="A38" s="1" t="s">
        <v>61</v>
      </c>
      <c r="B38" s="1" t="s">
        <v>38</v>
      </c>
      <c r="C38" s="1" t="s">
        <v>56</v>
      </c>
      <c r="D38" s="1">
        <v>20</v>
      </c>
      <c r="E38" s="1">
        <v>10</v>
      </c>
      <c r="F38" s="1">
        <v>600</v>
      </c>
      <c r="G38" s="1">
        <v>-600</v>
      </c>
      <c r="H38" s="1" t="s">
        <v>62</v>
      </c>
    </row>
    <row r="39" spans="1:8" ht="12.75">
      <c r="A39" s="1" t="s">
        <v>61</v>
      </c>
      <c r="B39" s="1" t="s">
        <v>42</v>
      </c>
      <c r="C39" s="1" t="s">
        <v>56</v>
      </c>
      <c r="D39" s="1">
        <v>20</v>
      </c>
      <c r="E39" s="1">
        <v>10</v>
      </c>
      <c r="F39" s="1">
        <v>600</v>
      </c>
      <c r="G39" s="1">
        <v>-600</v>
      </c>
      <c r="H39" s="1" t="s">
        <v>58</v>
      </c>
    </row>
    <row r="40" spans="1:8" ht="12.75">
      <c r="A40" s="1" t="s">
        <v>61</v>
      </c>
      <c r="B40" s="1" t="s">
        <v>26</v>
      </c>
      <c r="C40" s="1" t="s">
        <v>56</v>
      </c>
      <c r="D40" s="1">
        <v>20</v>
      </c>
      <c r="E40" s="1">
        <v>10</v>
      </c>
      <c r="F40" s="1">
        <v>600</v>
      </c>
      <c r="G40" s="1">
        <v>-600</v>
      </c>
      <c r="H40" s="1" t="s">
        <v>63</v>
      </c>
    </row>
    <row r="41" spans="1:8" ht="12.75">
      <c r="A41" s="1" t="s">
        <v>61</v>
      </c>
      <c r="B41" s="1" t="s">
        <v>43</v>
      </c>
      <c r="C41" s="1" t="s">
        <v>56</v>
      </c>
      <c r="D41" s="1">
        <v>20</v>
      </c>
      <c r="E41" s="1">
        <v>10</v>
      </c>
      <c r="F41" s="1">
        <v>600</v>
      </c>
      <c r="G41" s="1">
        <v>-600</v>
      </c>
      <c r="H41" s="1" t="s">
        <v>64</v>
      </c>
    </row>
    <row r="42" spans="1:8" ht="12.75">
      <c r="A42" s="1" t="s">
        <v>65</v>
      </c>
      <c r="B42" s="1" t="s">
        <v>44</v>
      </c>
      <c r="C42" s="1" t="s">
        <v>56</v>
      </c>
      <c r="D42" s="1">
        <v>20</v>
      </c>
      <c r="E42" s="1">
        <v>10</v>
      </c>
      <c r="F42" s="1">
        <v>500</v>
      </c>
      <c r="G42" s="1">
        <v>-500</v>
      </c>
      <c r="H42" s="1" t="s">
        <v>66</v>
      </c>
    </row>
    <row r="43" spans="1:8" ht="12.75">
      <c r="A43" s="1" t="s">
        <v>65</v>
      </c>
      <c r="B43" s="1" t="s">
        <v>45</v>
      </c>
      <c r="C43" s="1" t="s">
        <v>56</v>
      </c>
      <c r="D43" s="1">
        <v>20</v>
      </c>
      <c r="E43" s="1">
        <v>10</v>
      </c>
      <c r="F43" s="1">
        <v>500</v>
      </c>
      <c r="G43" s="1">
        <v>-500</v>
      </c>
      <c r="H43" s="1" t="s">
        <v>67</v>
      </c>
    </row>
    <row r="44" spans="1:8" ht="12.75">
      <c r="A44" s="1" t="s">
        <v>65</v>
      </c>
      <c r="B44" s="1" t="s">
        <v>46</v>
      </c>
      <c r="C44" s="1" t="s">
        <v>56</v>
      </c>
      <c r="D44" s="1">
        <v>20</v>
      </c>
      <c r="E44" s="1">
        <v>10</v>
      </c>
      <c r="F44" s="1">
        <v>500</v>
      </c>
      <c r="G44" s="1">
        <v>-500</v>
      </c>
      <c r="H44" s="1" t="s">
        <v>68</v>
      </c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2007-10-17T19:16:04Z</dcterms:created>
  <dcterms:modified xsi:type="dcterms:W3CDTF">2007-10-17T19:16:08Z</dcterms:modified>
  <cp:category/>
  <cp:version/>
  <cp:contentType/>
  <cp:contentStatus/>
</cp:coreProperties>
</file>