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ars meteorite\2017_4_18_SX100\Data\"/>
    </mc:Choice>
  </mc:AlternateContent>
  <bookViews>
    <workbookView xWindow="240" yWindow="60" windowWidth="20940" windowHeight="10875"/>
  </bookViews>
  <sheets>
    <sheet name="El-Ox" sheetId="2" r:id="rId1"/>
  </sheets>
  <calcPr calcId="15251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3" i="2"/>
  <c r="D19" i="2"/>
  <c r="E19" i="2"/>
  <c r="F19" i="2"/>
  <c r="G19" i="2"/>
  <c r="D18" i="2"/>
  <c r="E18" i="2"/>
  <c r="F18" i="2"/>
  <c r="C19" i="2"/>
  <c r="C18" i="2"/>
  <c r="G18" i="2" l="1"/>
</calcChain>
</file>

<file path=xl/sharedStrings.xml><?xml version="1.0" encoding="utf-8"?>
<sst xmlns="http://schemas.openxmlformats.org/spreadsheetml/2006/main" count="28" uniqueCount="14">
  <si>
    <t xml:space="preserve"> </t>
  </si>
  <si>
    <t>Oxide</t>
  </si>
  <si>
    <t>Total</t>
  </si>
  <si>
    <t>MgO</t>
  </si>
  <si>
    <t>Al2O3</t>
  </si>
  <si>
    <t>FeO</t>
  </si>
  <si>
    <t>MnO</t>
  </si>
  <si>
    <t>Comment</t>
  </si>
  <si>
    <t>Point#</t>
  </si>
  <si>
    <t>R170038 Hercynite</t>
  </si>
  <si>
    <t>Fe2+Al2O4</t>
  </si>
  <si>
    <t xml:space="preserve">Ideal Chemistry: </t>
  </si>
  <si>
    <t>Measured:</t>
  </si>
  <si>
    <t>(Fe0.65Mg0.35Mn0.01)(Al1.96Fe0.04)O4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</si>
</sst>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32" sqref="C32"/>
    </sheetView>
  </sheetViews>
  <sheetFormatPr defaultRowHeight="15" x14ac:dyDescent="0.25"/>
  <cols>
    <col min="2" max="2" width="13.42578125" customWidth="1"/>
  </cols>
  <sheetData>
    <row r="1" spans="1:7" x14ac:dyDescent="0.25">
      <c r="C1" t="s">
        <v>1</v>
      </c>
      <c r="G1" t="s">
        <v>0</v>
      </c>
    </row>
    <row r="2" spans="1:7" x14ac:dyDescent="0.25">
      <c r="A2" t="s">
        <v>8</v>
      </c>
      <c r="B2" t="s">
        <v>7</v>
      </c>
      <c r="C2" t="s">
        <v>3</v>
      </c>
      <c r="D2" t="s">
        <v>4</v>
      </c>
      <c r="E2" t="s">
        <v>5</v>
      </c>
      <c r="F2" t="s">
        <v>6</v>
      </c>
      <c r="G2" t="s">
        <v>2</v>
      </c>
    </row>
    <row r="3" spans="1:7" x14ac:dyDescent="0.25">
      <c r="A3">
        <v>93</v>
      </c>
      <c r="B3" t="s">
        <v>9</v>
      </c>
      <c r="C3">
        <v>8.5538539999999994</v>
      </c>
      <c r="D3">
        <v>61.322099999999999</v>
      </c>
      <c r="E3">
        <v>30.160319999999999</v>
      </c>
      <c r="F3">
        <v>0.56720099999999996</v>
      </c>
      <c r="G3">
        <f>SUM(C3:F3)</f>
        <v>100.60347499999999</v>
      </c>
    </row>
    <row r="4" spans="1:7" x14ac:dyDescent="0.25">
      <c r="A4">
        <v>94</v>
      </c>
      <c r="B4" t="s">
        <v>9</v>
      </c>
      <c r="C4">
        <v>8.8832459999999998</v>
      </c>
      <c r="D4">
        <v>60.476410000000001</v>
      </c>
      <c r="E4">
        <v>30.098240000000001</v>
      </c>
      <c r="F4">
        <v>0.59777999999999998</v>
      </c>
      <c r="G4">
        <f t="shared" ref="G4:G17" si="0">SUM(C4:F4)</f>
        <v>100.05567600000001</v>
      </c>
    </row>
    <row r="5" spans="1:7" x14ac:dyDescent="0.25">
      <c r="A5">
        <v>95</v>
      </c>
      <c r="B5" t="s">
        <v>9</v>
      </c>
      <c r="C5">
        <v>8.6940299999999997</v>
      </c>
      <c r="D5">
        <v>60.838619999999999</v>
      </c>
      <c r="E5">
        <v>30.178650000000001</v>
      </c>
      <c r="F5">
        <v>0.54212499999999997</v>
      </c>
      <c r="G5">
        <f t="shared" si="0"/>
        <v>100.25342500000001</v>
      </c>
    </row>
    <row r="6" spans="1:7" x14ac:dyDescent="0.25">
      <c r="A6">
        <v>96</v>
      </c>
      <c r="B6" t="s">
        <v>9</v>
      </c>
      <c r="C6">
        <v>8.7931270000000001</v>
      </c>
      <c r="D6">
        <v>60.46649</v>
      </c>
      <c r="E6">
        <v>30.114619999999999</v>
      </c>
      <c r="F6">
        <v>0.55232000000000003</v>
      </c>
      <c r="G6">
        <f t="shared" si="0"/>
        <v>99.926557000000003</v>
      </c>
    </row>
    <row r="7" spans="1:7" x14ac:dyDescent="0.25">
      <c r="A7">
        <v>97</v>
      </c>
      <c r="B7" t="s">
        <v>9</v>
      </c>
      <c r="C7">
        <v>8.7179160000000007</v>
      </c>
      <c r="D7">
        <v>60.218110000000003</v>
      </c>
      <c r="E7">
        <v>30.329090000000001</v>
      </c>
      <c r="F7">
        <v>0.56056600000000001</v>
      </c>
      <c r="G7">
        <f t="shared" si="0"/>
        <v>99.825682</v>
      </c>
    </row>
    <row r="8" spans="1:7" x14ac:dyDescent="0.25">
      <c r="A8">
        <v>98</v>
      </c>
      <c r="B8" t="s">
        <v>9</v>
      </c>
      <c r="C8">
        <v>8.5111329999999992</v>
      </c>
      <c r="D8">
        <v>61.396320000000003</v>
      </c>
      <c r="E8">
        <v>30.117540000000002</v>
      </c>
      <c r="F8">
        <v>0.54430100000000003</v>
      </c>
      <c r="G8">
        <f t="shared" si="0"/>
        <v>100.56929400000001</v>
      </c>
    </row>
    <row r="9" spans="1:7" x14ac:dyDescent="0.25">
      <c r="A9">
        <v>99</v>
      </c>
      <c r="B9" t="s">
        <v>9</v>
      </c>
      <c r="C9">
        <v>8.5579219999999996</v>
      </c>
      <c r="D9">
        <v>60.740229999999997</v>
      </c>
      <c r="E9">
        <v>30.296220000000002</v>
      </c>
      <c r="F9">
        <v>0.55719300000000005</v>
      </c>
      <c r="G9">
        <f t="shared" si="0"/>
        <v>100.15156500000001</v>
      </c>
    </row>
    <row r="10" spans="1:7" x14ac:dyDescent="0.25">
      <c r="A10">
        <v>100</v>
      </c>
      <c r="B10" t="s">
        <v>9</v>
      </c>
      <c r="C10">
        <v>8.6726369999999999</v>
      </c>
      <c r="D10">
        <v>59.691079999999999</v>
      </c>
      <c r="E10">
        <v>30.46358</v>
      </c>
      <c r="F10">
        <v>0.58972100000000005</v>
      </c>
      <c r="G10">
        <f t="shared" si="0"/>
        <v>99.417017999999985</v>
      </c>
    </row>
    <row r="11" spans="1:7" x14ac:dyDescent="0.25">
      <c r="A11">
        <v>101</v>
      </c>
      <c r="B11" t="s">
        <v>9</v>
      </c>
      <c r="C11">
        <v>8.4803809999999995</v>
      </c>
      <c r="D11">
        <v>60.482680000000002</v>
      </c>
      <c r="E11">
        <v>30.462759999999999</v>
      </c>
      <c r="F11">
        <v>0.52021499999999998</v>
      </c>
      <c r="G11">
        <f t="shared" si="0"/>
        <v>99.946035999999992</v>
      </c>
    </row>
    <row r="12" spans="1:7" x14ac:dyDescent="0.25">
      <c r="A12">
        <v>102</v>
      </c>
      <c r="B12" t="s">
        <v>9</v>
      </c>
      <c r="C12">
        <v>8.6203240000000001</v>
      </c>
      <c r="D12">
        <v>60.797789999999999</v>
      </c>
      <c r="E12">
        <v>30.398900000000001</v>
      </c>
      <c r="F12">
        <v>0.56500799999999995</v>
      </c>
      <c r="G12">
        <f t="shared" si="0"/>
        <v>100.38202200000001</v>
      </c>
    </row>
    <row r="13" spans="1:7" x14ac:dyDescent="0.25">
      <c r="A13">
        <v>103</v>
      </c>
      <c r="B13" t="s">
        <v>9</v>
      </c>
      <c r="C13">
        <v>8.6189459999999993</v>
      </c>
      <c r="D13">
        <v>60.770299999999999</v>
      </c>
      <c r="E13">
        <v>30.141349999999999</v>
      </c>
      <c r="F13">
        <v>0.58341299999999996</v>
      </c>
      <c r="G13">
        <f t="shared" si="0"/>
        <v>100.114009</v>
      </c>
    </row>
    <row r="14" spans="1:7" x14ac:dyDescent="0.25">
      <c r="A14">
        <v>104</v>
      </c>
      <c r="B14" t="s">
        <v>9</v>
      </c>
      <c r="C14">
        <v>8.5046130000000009</v>
      </c>
      <c r="D14">
        <v>61.030929999999998</v>
      </c>
      <c r="E14">
        <v>30.21387</v>
      </c>
      <c r="F14">
        <v>0.51373800000000003</v>
      </c>
      <c r="G14">
        <f t="shared" si="0"/>
        <v>100.26315100000001</v>
      </c>
    </row>
    <row r="15" spans="1:7" x14ac:dyDescent="0.25">
      <c r="A15">
        <v>105</v>
      </c>
      <c r="B15" t="s">
        <v>9</v>
      </c>
      <c r="C15">
        <v>8.5168479999999995</v>
      </c>
      <c r="D15">
        <v>60.880409999999998</v>
      </c>
      <c r="E15">
        <v>30.37782</v>
      </c>
      <c r="F15">
        <v>0.61230700000000005</v>
      </c>
      <c r="G15">
        <f t="shared" si="0"/>
        <v>100.38738499999999</v>
      </c>
    </row>
    <row r="16" spans="1:7" x14ac:dyDescent="0.25">
      <c r="A16">
        <v>106</v>
      </c>
      <c r="B16" t="s">
        <v>9</v>
      </c>
      <c r="C16">
        <v>8.5500159999999994</v>
      </c>
      <c r="D16">
        <v>60.852040000000002</v>
      </c>
      <c r="E16">
        <v>30.327829999999999</v>
      </c>
      <c r="F16">
        <v>0.56948299999999996</v>
      </c>
      <c r="G16">
        <f t="shared" si="0"/>
        <v>100.299369</v>
      </c>
    </row>
    <row r="17" spans="1:7" x14ac:dyDescent="0.25">
      <c r="A17">
        <v>107</v>
      </c>
      <c r="B17" t="s">
        <v>9</v>
      </c>
      <c r="C17">
        <v>8.5180019999999992</v>
      </c>
      <c r="D17">
        <v>60.625190000000003</v>
      </c>
      <c r="E17">
        <v>30.383050000000001</v>
      </c>
      <c r="F17">
        <v>0.576874</v>
      </c>
      <c r="G17">
        <f t="shared" si="0"/>
        <v>100.103116</v>
      </c>
    </row>
    <row r="18" spans="1:7" s="1" customFormat="1" x14ac:dyDescent="0.25">
      <c r="C18" s="1">
        <f>AVERAGE(C3:C17)</f>
        <v>8.6128663333333328</v>
      </c>
      <c r="D18" s="1">
        <f t="shared" ref="D18:G18" si="1">AVERAGE(D3:D17)</f>
        <v>60.705913333333328</v>
      </c>
      <c r="E18" s="1">
        <f t="shared" si="1"/>
        <v>30.270922666666667</v>
      </c>
      <c r="F18" s="1">
        <f t="shared" si="1"/>
        <v>0.56348299999999996</v>
      </c>
      <c r="G18" s="1">
        <f t="shared" si="1"/>
        <v>100.15318533333334</v>
      </c>
    </row>
    <row r="19" spans="1:7" s="1" customFormat="1" x14ac:dyDescent="0.25">
      <c r="C19" s="1">
        <f>STDEV(C3:C17)</f>
        <v>0.1180732937154273</v>
      </c>
      <c r="D19" s="1">
        <f t="shared" ref="D19:G19" si="2">STDEV(D3:D17)</f>
        <v>0.42082779231052708</v>
      </c>
      <c r="E19" s="1">
        <f t="shared" si="2"/>
        <v>0.13096492782784408</v>
      </c>
      <c r="F19" s="1">
        <f t="shared" si="2"/>
        <v>2.7019379888728545E-2</v>
      </c>
      <c r="G19" s="1">
        <f t="shared" si="2"/>
        <v>0.30280326662011348</v>
      </c>
    </row>
    <row r="20" spans="1:7" x14ac:dyDescent="0.25">
      <c r="A20" s="2"/>
    </row>
    <row r="21" spans="1:7" x14ac:dyDescent="0.25">
      <c r="A21" t="s">
        <v>11</v>
      </c>
      <c r="D21" t="s">
        <v>10</v>
      </c>
    </row>
    <row r="22" spans="1:7" x14ac:dyDescent="0.25">
      <c r="A22" t="s">
        <v>12</v>
      </c>
      <c r="D22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2017-04-19T14:57:12Z</dcterms:created>
  <dcterms:modified xsi:type="dcterms:W3CDTF">2017-04-23T11:12:37Z</dcterms:modified>
</cp:coreProperties>
</file>