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ars meteorite\2017_4_18_SX100\Data\"/>
    </mc:Choice>
  </mc:AlternateContent>
  <bookViews>
    <workbookView xWindow="240" yWindow="60" windowWidth="20940" windowHeight="10875"/>
  </bookViews>
  <sheets>
    <sheet name="El-Ox" sheetId="2" r:id="rId1"/>
    <sheet name="Stat" sheetId="3" r:id="rId2"/>
    <sheet name="Full" sheetId="1" r:id="rId3"/>
    <sheet name="Cal" sheetId="4" r:id="rId4"/>
  </sheets>
  <calcPr calcId="152511"/>
</workbook>
</file>

<file path=xl/calcChain.xml><?xml version="1.0" encoding="utf-8"?>
<calcChain xmlns="http://schemas.openxmlformats.org/spreadsheetml/2006/main">
  <c r="I21" i="2" l="1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20" i="2"/>
  <c r="D36" i="2"/>
  <c r="E36" i="2"/>
  <c r="F36" i="2"/>
  <c r="G36" i="2"/>
  <c r="H36" i="2"/>
  <c r="C36" i="2"/>
  <c r="D35" i="2"/>
  <c r="E35" i="2"/>
  <c r="F35" i="2"/>
  <c r="G35" i="2"/>
  <c r="H35" i="2"/>
  <c r="C35" i="2"/>
  <c r="I36" i="2" l="1"/>
  <c r="I35" i="2"/>
  <c r="D11" i="2"/>
  <c r="E11" i="2"/>
  <c r="F11" i="2"/>
  <c r="G11" i="2"/>
  <c r="H11" i="2"/>
  <c r="D12" i="2"/>
  <c r="E12" i="2"/>
  <c r="F12" i="2"/>
  <c r="G12" i="2"/>
  <c r="H12" i="2"/>
  <c r="C12" i="2"/>
  <c r="C11" i="2"/>
  <c r="I4" i="2"/>
  <c r="I5" i="2"/>
  <c r="I6" i="2"/>
  <c r="I7" i="2"/>
  <c r="I8" i="2"/>
  <c r="I9" i="2"/>
  <c r="I10" i="2"/>
  <c r="I3" i="2"/>
  <c r="I11" i="2" l="1"/>
  <c r="I12" i="2"/>
</calcChain>
</file>

<file path=xl/sharedStrings.xml><?xml version="1.0" encoding="utf-8"?>
<sst xmlns="http://schemas.openxmlformats.org/spreadsheetml/2006/main" count="1860" uniqueCount="387">
  <si>
    <t>Weight%</t>
  </si>
  <si>
    <t xml:space="preserve"> </t>
  </si>
  <si>
    <t>Oxide</t>
  </si>
  <si>
    <t>DataSet/Point</t>
  </si>
  <si>
    <t>Mg</t>
  </si>
  <si>
    <t>Na</t>
  </si>
  <si>
    <t>Si</t>
  </si>
  <si>
    <t>Al</t>
  </si>
  <si>
    <t>Ca</t>
  </si>
  <si>
    <t>Fe</t>
  </si>
  <si>
    <t>Mn</t>
  </si>
  <si>
    <t>K</t>
  </si>
  <si>
    <t>Ti</t>
  </si>
  <si>
    <t>Cr</t>
  </si>
  <si>
    <t>O</t>
  </si>
  <si>
    <t>As</t>
  </si>
  <si>
    <t>Cl</t>
  </si>
  <si>
    <t>Zn</t>
  </si>
  <si>
    <t>F</t>
  </si>
  <si>
    <t>Co</t>
  </si>
  <si>
    <t>V</t>
  </si>
  <si>
    <t>Cu</t>
  </si>
  <si>
    <t>Pb</t>
  </si>
  <si>
    <t>Total</t>
  </si>
  <si>
    <t>MgO</t>
  </si>
  <si>
    <t>Na2O</t>
  </si>
  <si>
    <t>SiO2</t>
  </si>
  <si>
    <t>Al2O3</t>
  </si>
  <si>
    <t>CaO</t>
  </si>
  <si>
    <t>FeO</t>
  </si>
  <si>
    <t>Fe2O3</t>
  </si>
  <si>
    <t>MnO</t>
  </si>
  <si>
    <t>K2O</t>
  </si>
  <si>
    <t>TiO2</t>
  </si>
  <si>
    <t>Cr2O3</t>
  </si>
  <si>
    <t>As2O3</t>
  </si>
  <si>
    <t>ZnO</t>
  </si>
  <si>
    <t>CoO</t>
  </si>
  <si>
    <t>V2O3</t>
  </si>
  <si>
    <t>CuO</t>
  </si>
  <si>
    <t>PbO</t>
  </si>
  <si>
    <t>Date</t>
  </si>
  <si>
    <t>X</t>
  </si>
  <si>
    <t>Y</t>
  </si>
  <si>
    <t>Z</t>
  </si>
  <si>
    <t>Comment</t>
  </si>
  <si>
    <t>Distance (µ)</t>
  </si>
  <si>
    <t>Mean Z</t>
  </si>
  <si>
    <t>Point#</t>
  </si>
  <si>
    <t xml:space="preserve">1 / 1 . </t>
  </si>
  <si>
    <t>Suizhou1 Olivine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</si>
  <si>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</si>
  <si>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</si>
  <si>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</si>
  <si>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</si>
  <si>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</si>
  <si>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</si>
  <si>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</si>
  <si>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</si>
  <si>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>Suizhou2 Olivine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</si>
  <si>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</si>
  <si>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</si>
  <si>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</si>
  <si>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</si>
  <si>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</si>
  <si>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</si>
  <si>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>Steven3 Armangite? small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</si>
  <si>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</si>
  <si>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</si>
  <si>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</si>
  <si>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</si>
  <si>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</si>
  <si>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</si>
  <si>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</si>
  <si>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>Steven3 Allleganyite?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</si>
  <si>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</si>
  <si>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</si>
  <si>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</si>
  <si>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</si>
  <si>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</si>
  <si>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</si>
  <si>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</si>
  <si>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</si>
  <si>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</si>
  <si>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32 / 1 . </t>
  </si>
  <si>
    <t xml:space="preserve">33 / 1 . </t>
  </si>
  <si>
    <t>Steven 4 chamosite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</si>
  <si>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</si>
  <si>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</si>
  <si>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</si>
  <si>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</si>
  <si>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</si>
  <si>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</si>
  <si>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</si>
  <si>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</si>
  <si>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</si>
  <si>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</si>
  <si>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</si>
  <si>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</si>
  <si>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</si>
  <si>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</si>
  <si>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</si>
  <si>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>Suizhou 1 R140320 Galaxite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</si>
  <si>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</si>
  <si>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</si>
  <si>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</si>
  <si>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</si>
  <si>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</si>
  <si>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</si>
  <si>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</si>
  <si>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</si>
  <si>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</si>
  <si>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</si>
  <si>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</si>
  <si>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</si>
  <si>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</si>
  <si>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 xml:space="preserve">62 / 1 . </t>
  </si>
  <si>
    <t xml:space="preserve">63 / 1 . </t>
  </si>
  <si>
    <t>Suizhou2 R70037 Gahnite</t>
  </si>
  <si>
    <t xml:space="preserve">64 / 1 . </t>
  </si>
  <si>
    <t xml:space="preserve">65 / 1 . </t>
  </si>
  <si>
    <t xml:space="preserve">66 / 1 . </t>
  </si>
  <si>
    <t xml:space="preserve">67 / 1 . </t>
  </si>
  <si>
    <t xml:space="preserve">68 / 1 . </t>
  </si>
  <si>
    <t xml:space="preserve">69 / 1 . 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</si>
  <si>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</si>
  <si>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</si>
  <si>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</si>
  <si>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</si>
  <si>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</si>
  <si>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</si>
  <si>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</si>
  <si>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</si>
  <si>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</si>
  <si>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>R130646 Gerstmannite</t>
  </si>
  <si>
    <t xml:space="preserve">79 / 1 . </t>
  </si>
  <si>
    <t xml:space="preserve">80 / 1 . </t>
  </si>
  <si>
    <t xml:space="preserve">81 / 1 . </t>
  </si>
  <si>
    <t xml:space="preserve">82 / 1 . </t>
  </si>
  <si>
    <t xml:space="preserve">83 / 1 . </t>
  </si>
  <si>
    <t xml:space="preserve">84 / 1 . </t>
  </si>
  <si>
    <t xml:space="preserve">85 / 1 . </t>
  </si>
  <si>
    <t xml:space="preserve">86 / 1 . </t>
  </si>
  <si>
    <t xml:space="preserve">87 / 1 . </t>
  </si>
  <si>
    <t xml:space="preserve">88 / 1 . </t>
  </si>
  <si>
    <t xml:space="preserve">89 / 1 . </t>
  </si>
  <si>
    <t xml:space="preserve">90 / 1 . </t>
  </si>
  <si>
    <t xml:space="preserve">91 / 1 . </t>
  </si>
  <si>
    <t xml:space="preserve">92 / 1 . </t>
  </si>
  <si>
    <t xml:space="preserve">93 / 1 . </t>
  </si>
  <si>
    <t>R170038 Hercynite</t>
  </si>
  <si>
    <t xml:space="preserve">94 / 1 . </t>
  </si>
  <si>
    <t xml:space="preserve">95 / 1 . </t>
  </si>
  <si>
    <t xml:space="preserve">96 / 1 . </t>
  </si>
  <si>
    <t xml:space="preserve">97 / 1 . </t>
  </si>
  <si>
    <t xml:space="preserve">98 / 1 . </t>
  </si>
  <si>
    <t xml:space="preserve">99 / 1 . </t>
  </si>
  <si>
    <t xml:space="preserve">100 / 1 . </t>
  </si>
  <si>
    <t xml:space="preserve">101 / 1 . </t>
  </si>
  <si>
    <t xml:space="preserve">102 / 1 . </t>
  </si>
  <si>
    <t xml:space="preserve">103 / 1 . </t>
  </si>
  <si>
    <t xml:space="preserve">104 / 1 . </t>
  </si>
  <si>
    <t xml:space="preserve">105 / 1 . </t>
  </si>
  <si>
    <t xml:space="preserve">106 / 1 . </t>
  </si>
  <si>
    <t xml:space="preserve">107 / 1 . </t>
  </si>
  <si>
    <t xml:space="preserve">108 / 1 . </t>
  </si>
  <si>
    <t>R100041 Armangite</t>
  </si>
  <si>
    <t xml:space="preserve">109 / 1 . </t>
  </si>
  <si>
    <t xml:space="preserve">110 / 1 . </t>
  </si>
  <si>
    <t xml:space="preserve">111 / 1 . </t>
  </si>
  <si>
    <t xml:space="preserve">112 / 1 . </t>
  </si>
  <si>
    <t xml:space="preserve">113 / 1 . </t>
  </si>
  <si>
    <t xml:space="preserve">114 / 1 . </t>
  </si>
  <si>
    <t xml:space="preserve">115 / 1 . </t>
  </si>
  <si>
    <t xml:space="preserve">116 / 1 . </t>
  </si>
  <si>
    <t xml:space="preserve">117 / 1 . </t>
  </si>
  <si>
    <t xml:space="preserve">118 / 1 . </t>
  </si>
  <si>
    <t xml:space="preserve">119 / 1 . </t>
  </si>
  <si>
    <t xml:space="preserve">120 / 1 . </t>
  </si>
  <si>
    <t>R100027 Magnussonite</t>
  </si>
  <si>
    <t xml:space="preserve">121 / 1 . </t>
  </si>
  <si>
    <t xml:space="preserve">122 / 1 . </t>
  </si>
  <si>
    <t xml:space="preserve">123 / 1 . </t>
  </si>
  <si>
    <t xml:space="preserve">124 / 1 . </t>
  </si>
  <si>
    <t xml:space="preserve">125 / 1 . </t>
  </si>
  <si>
    <t xml:space="preserve">126 / 1 . </t>
  </si>
  <si>
    <t xml:space="preserve">127 / 1 . </t>
  </si>
  <si>
    <t xml:space="preserve">128 / 1 . </t>
  </si>
  <si>
    <t xml:space="preserve">129 / 1 . </t>
  </si>
  <si>
    <t xml:space="preserve">130 / 1 . </t>
  </si>
  <si>
    <t xml:space="preserve">131 / 1 . </t>
  </si>
  <si>
    <t xml:space="preserve">132 / 1 . </t>
  </si>
  <si>
    <t>R100041 Armangite?</t>
  </si>
  <si>
    <t xml:space="preserve">133 / 1 . </t>
  </si>
  <si>
    <t xml:space="preserve">134 / 1 . </t>
  </si>
  <si>
    <t xml:space="preserve">135 / 1 . </t>
  </si>
  <si>
    <t xml:space="preserve">136 / 1 . </t>
  </si>
  <si>
    <t xml:space="preserve">137 / 1 . </t>
  </si>
  <si>
    <t xml:space="preserve">138 / 1 . </t>
  </si>
  <si>
    <t xml:space="preserve">139 / 1 . </t>
  </si>
  <si>
    <t xml:space="preserve">140 / 1 . </t>
  </si>
  <si>
    <t xml:space="preserve">141 / 1 . </t>
  </si>
  <si>
    <t xml:space="preserve">142 / 1 . </t>
  </si>
  <si>
    <t xml:space="preserve">143 / 1 . </t>
  </si>
  <si>
    <t xml:space="preserve">144 / 1 . </t>
  </si>
  <si>
    <t xml:space="preserve">145 / 1 . </t>
  </si>
  <si>
    <t xml:space="preserve">146 / 1 . </t>
  </si>
  <si>
    <t>Steven 4 chamosite additional</t>
  </si>
  <si>
    <t xml:space="preserve">147 / 1 . </t>
  </si>
  <si>
    <t xml:space="preserve">148 / 1 . </t>
  </si>
  <si>
    <t xml:space="preserve">149 / 1 . </t>
  </si>
  <si>
    <t>R100041 Small Bright Phase</t>
  </si>
  <si>
    <t xml:space="preserve">150 / 1 . </t>
  </si>
  <si>
    <t>StdDev wt%</t>
  </si>
  <si>
    <t>Det.Lim ppm</t>
  </si>
  <si>
    <t xml:space="preserve">FileName :   4_18_17 </t>
  </si>
  <si>
    <t xml:space="preserve">Setup Name :  Std_Sil_Current1.qtiSet </t>
  </si>
  <si>
    <t xml:space="preserve">Date :  19-Apr-2017 </t>
  </si>
  <si>
    <t xml:space="preserve">Spectromers Conditions :   Sp4 TAP,  Sp1 TAP,  Sp1 TAP,  Sp4 TAP,  Sp2 LPET,  Sp5 LLIF,  Sp5 LLIF,  Sp3 LPET,  Sp3 LPET,  Sp2 LPET </t>
  </si>
  <si>
    <t xml:space="preserve">Full Spectromers Conditions :   Sp4 TAP(2d= 25.745,K= 0.00218),  Sp1 TAP(2d= 25.745,K= 0.00218),  Sp1 TAP(2d= 25.745,K= 0.00218),  Sp4 TAP(2d= 25.745,K= 0.00218),  Sp2 LPET(2d= 8.75,K= 0.000144),  Sp5 LLIF(2d= 4.0267,K= 0.000058),  Sp5 LLIF(2d= 4.0267,K= 0.000058),  Sp3 LPET(2d= 8.75,K= 0.000144),  Sp3 LPET(2d= 8.75,K= 0.000144),  Sp2 LPET(2d= 8.75,K= 0.000144) </t>
  </si>
  <si>
    <t xml:space="preserve">Column Conditions :  Cond 1 : 15keV 20nA  </t>
  </si>
  <si>
    <t xml:space="preserve">User Name :  SX </t>
  </si>
  <si>
    <t xml:space="preserve">DataSet Comment :  Suizhou1 Olivine </t>
  </si>
  <si>
    <t xml:space="preserve">Comment :   </t>
  </si>
  <si>
    <t xml:space="preserve">Analysis Date :  4/18/2017 3:39:47 PM </t>
  </si>
  <si>
    <t xml:space="preserve">Project Name :  Yang </t>
  </si>
  <si>
    <t xml:space="preserve">Sample Name :  4_18_17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</si>
  <si>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</si>
  <si>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</si>
  <si>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</si>
  <si>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</si>
  <si>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</si>
  <si>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</si>
  <si>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</si>
  <si>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</si>
  <si>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</si>
  <si>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</si>
  <si>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</si>
  <si>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</si>
  <si>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</si>
  <si>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</si>
  <si>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</si>
  <si>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Mg Ka</t>
  </si>
  <si>
    <t>TAP</t>
  </si>
  <si>
    <t xml:space="preserve">   </t>
  </si>
  <si>
    <t>Diff</t>
  </si>
  <si>
    <t xml:space="preserve"> Sp1</t>
  </si>
  <si>
    <t>Na Ka</t>
  </si>
  <si>
    <t>Si Ka</t>
  </si>
  <si>
    <t>Al Ka</t>
  </si>
  <si>
    <t xml:space="preserve"> Sp2</t>
  </si>
  <si>
    <t>Ca Ka</t>
  </si>
  <si>
    <t>LPET</t>
  </si>
  <si>
    <t xml:space="preserve"> Sp5</t>
  </si>
  <si>
    <t>Fe Ka</t>
  </si>
  <si>
    <t>LLIF</t>
  </si>
  <si>
    <t>Mn Ka</t>
  </si>
  <si>
    <t xml:space="preserve"> Sp3</t>
  </si>
  <si>
    <t>K  Ka</t>
  </si>
  <si>
    <t>Ti Ka</t>
  </si>
  <si>
    <t>Cr Ka</t>
  </si>
  <si>
    <t xml:space="preserve">Peak Position :   Sp4 38498 (-600, 600),  Sp1 46332 (-600, 600),  Sp1 27742 (-600, 600),  Sp4 32473 (-600, 600),  Sp2 38386 (-600, 600),  Sp5 48089 (-500, 500),  Sp5 52209 (-500, 500),  Sp3 42758 (-600, 600),  Sp3 31426 (-600, 600),  Sp2 26195 (-600, 600) </t>
  </si>
  <si>
    <t xml:space="preserve">Current Sample Position :   X = -13396 Y = -452 Z = 460 </t>
  </si>
  <si>
    <t xml:space="preserve">Standard Name :   </t>
  </si>
  <si>
    <t xml:space="preserve"> Mg, Si On ol-fo92 </t>
  </si>
  <si>
    <t xml:space="preserve"> Na On albite-Cr </t>
  </si>
  <si>
    <t xml:space="preserve"> Al, Ca On anor-hk </t>
  </si>
  <si>
    <t xml:space="preserve"> Fe On fayalite </t>
  </si>
  <si>
    <t xml:space="preserve"> Mn On rhod791 </t>
  </si>
  <si>
    <t xml:space="preserve"> K  On kspar-OR1 </t>
  </si>
  <si>
    <t xml:space="preserve"> Ti On rutile1 </t>
  </si>
  <si>
    <t xml:space="preserve"> Cr On chrom_s </t>
  </si>
  <si>
    <t xml:space="preserve">Standard composition :   </t>
  </si>
  <si>
    <t xml:space="preserve"> ol-fo92 = Si : 19.13%, Al : 0.02%, Fe : 6.36%, Mn : 0.09%, Mg : 30.33%, Ca : 0.07%, Ni : 0.32%, O  : 43.74% </t>
  </si>
  <si>
    <t xml:space="preserve"> albite-Cr = Si : 31.96%, Al : 10.39%, Fe : 0.01%, Ca : 0.01%, Na : 8.77%, K  : 0.02%, O  : 48.72% </t>
  </si>
  <si>
    <t xml:space="preserve"> anor-hk = Si : 20.57%, Al : 18.98%, Fe : 0.38%, Mg : 0.05%, Ca : 13.71%, Na : 0.44%, O  : 46.08% </t>
  </si>
  <si>
    <t xml:space="preserve"> fayalite = Si : 13.84%, Ti : 0.01%, Al : 0.05%, Fe : 52.24%, Mn : 1.55%, Mg : 0.06%, Ca : 0.21%, Zn : 0.38%, O  : 31.45% </t>
  </si>
  <si>
    <t xml:space="preserve"> rhod791 = Si : 21.66%, Ti : 0.01%, Al : 0.02%, Fe : 2.1%, Mn : 36.14%, Mg : 0.58%, Ca : 2.69%, O  : 37.28% </t>
  </si>
  <si>
    <t xml:space="preserve"> kspar-OR1 = Si : 30.1%, Al : 9.83%, Fe : 0.02%, Na : 0.85%, K  : 12.39%, Ba : 0.73%, Sr : 0.03%, Rb : 0.03%, H  : 0.01%, O  : 46.04% </t>
  </si>
  <si>
    <t xml:space="preserve"> rutile1 = Ti : 59.93%, O  : 40.06% </t>
  </si>
  <si>
    <t xml:space="preserve"> chrom_s = Al : 5.25%, Cr : 41.39%, Fe : 10.14%, Mn : 0.09%, Mg : 9.17%, Ca : 0.09%, O  : 33.% </t>
  </si>
  <si>
    <t xml:space="preserve">Calibration file name (Element intensity cps/nA) :   </t>
  </si>
  <si>
    <t xml:space="preserve"> Mg, Si : ol-fo92_MgSp4_SiSp1_098.calDat (Mg : 426.2 cps/nA, Si : 340.4 cps/nA) </t>
  </si>
  <si>
    <t xml:space="preserve"> Na : albite-Cr_NaSp1_153.calDat (Na : 67.6 cps/nA) </t>
  </si>
  <si>
    <t xml:space="preserve"> Al, Ca : anor-hk_AlSp4_CaSp2_035.calDat (Al : 354.2 cps/nA, Ca : 300.0 cps/nA) </t>
  </si>
  <si>
    <t xml:space="preserve"> Fe : fayalite_FeSp5_143.calDat (Fe : 268.3 cps/nA) </t>
  </si>
  <si>
    <t xml:space="preserve"> Mn : rhod791_MnSp5_149.calDat (Mn : 170.1 cps/nA) </t>
  </si>
  <si>
    <t xml:space="preserve"> K  : kspar-OR1_K Sp3_056.calDat (K  : 189.2 cps/nA) </t>
  </si>
  <si>
    <t xml:space="preserve"> Ti : rutile1_TiSp3_158.calDat (Ti : 1460.9 cps/nA) </t>
  </si>
  <si>
    <t xml:space="preserve"> Cr : chrom_s_MgSp4_AlSp1_CrSp2_FeSp5_001.calDat (Cr : 1132.3 cps/nA) </t>
  </si>
  <si>
    <t xml:space="preserve">Beam Size :  0 µm </t>
  </si>
  <si>
    <t xml:space="preserve">Setup Name :  Stevens_3_4_Aa.qtiSet </t>
  </si>
  <si>
    <t xml:space="preserve">Spectromers Conditions :   Sp1 TAP,  Sp2 LPET,  Sp2 LPET,  Sp5 LLIF,  Sp5 LLIF,  Sp5 LLIF,  Sp1 TAP </t>
  </si>
  <si>
    <t xml:space="preserve">Full Spectromers Conditions :   Sp1 TAP(2d= 25.745,K= 0.00218),  Sp2 LPET(2d= 8.75,K= 0.000144),  Sp2 LPET(2d= 8.75,K= 0.000144),  Sp5 LLIF(2d= 4.0267,K= 0.000058),  Sp5 LLIF(2d= 4.0267,K= 0.000058),  Sp5 LLIF(2d= 4.0267,K= 0.000058),  Sp1 TAP(2d= 25.745,K= 0.00218) </t>
  </si>
  <si>
    <t xml:space="preserve">DataSet Comment :  Steven3 Armangite? small </t>
  </si>
  <si>
    <t xml:space="preserve">Analysis Date :  4/18/2017 4:47:34 PM </t>
  </si>
  <si>
    <t>As La</t>
  </si>
  <si>
    <t>Cl Ka</t>
  </si>
  <si>
    <t>Zn Ka</t>
  </si>
  <si>
    <t xml:space="preserve">Peak Position :   Sp1 37635 (-500, 300),  Sp2 38386 (-600, 600),  Sp2 54022 (-600, 600),  Sp5 35614 (-500, 500),  Sp5 52209 (-500, 500),  Sp5 48088 (500, 1),  Sp1 38472 (500, 1) </t>
  </si>
  <si>
    <t xml:space="preserve">Current Sample Position :   X = -13611 Y = 26026 Z = 491 </t>
  </si>
  <si>
    <t xml:space="preserve"> As On NiAs </t>
  </si>
  <si>
    <t xml:space="preserve"> Ca On anor-hk </t>
  </si>
  <si>
    <t xml:space="preserve"> Cl On scap-s </t>
  </si>
  <si>
    <t xml:space="preserve"> Zn On ZnO </t>
  </si>
  <si>
    <t xml:space="preserve"> Mg On ol-fo92 </t>
  </si>
  <si>
    <t xml:space="preserve"> NiAs = Ni : 43.93%, As : 56.07% </t>
  </si>
  <si>
    <t xml:space="preserve"> scap-s = Si : 23.27%, Al : 13.26%, Fe : 0.13%, Ca : 9.71%, Na : 3.86%, K  : 0.78%, H  : 0.02%, Cl : 1.43%, S  : 0.53%, C  : 0.68%, O  : 46.19% </t>
  </si>
  <si>
    <t xml:space="preserve"> ZnO = Zn : 80.3392%, O  : 19.6608% </t>
  </si>
  <si>
    <t xml:space="preserve"> As : NiAs_AsSp1_026.calDat (As : 249.0 cps/nA) </t>
  </si>
  <si>
    <t xml:space="preserve"> Ca : anor-hk_AlSp4_CaSp2_035.calDat (Ca : 300.0 cps/nA) </t>
  </si>
  <si>
    <t xml:space="preserve"> Cl : scap-s_ClSp2_ClSp3_001.calDat (Cl : 15.3 cps/nA) </t>
  </si>
  <si>
    <t xml:space="preserve"> Zn : ZnO_ZnSp5_020.calDat (Zn : 243.0 cps/nA) </t>
  </si>
  <si>
    <t xml:space="preserve"> Fe : fayalite_FeSp5_144.calDat (Fe : 270.4 cps/nA) </t>
  </si>
  <si>
    <t xml:space="preserve"> Mg : ol-fo92_MgSp1_002.calDat (Mg : 446.7 cps/nA) </t>
  </si>
  <si>
    <t xml:space="preserve">Setup Name :  Stevens_3_4.qtiSet </t>
  </si>
  <si>
    <t xml:space="preserve">Spectromers Conditions :   Sp4 TAP,  Sp1 TAP,  Sp1 TAP,  Sp4 TAP,  Sp5 LLIF,  Sp5 LLIF,  Sp5 LLIF,  Sp2 LPET </t>
  </si>
  <si>
    <t xml:space="preserve">Full Spectromers Conditions :   Sp4 TAP(2d= 25.745,K= 0.00218),  Sp1 TAP(2d= 25.745,K= 0.00218),  Sp1 TAP(2d= 25.745,K= 0.00218),  Sp4 TAP(2d= 25.745,K= 0.00218),  Sp5 LLIF(2d= 4.0267,K= 0.000058),  Sp5 LLIF(2d= 4.0267,K= 0.000058),  Sp5 LLIF(2d= 4.0267,K= 0.000058),  Sp2 LPET(2d= 8.75,K= 0.000144) </t>
  </si>
  <si>
    <t xml:space="preserve">DataSet Comment :  Steven3 Allleganyite? </t>
  </si>
  <si>
    <t xml:space="preserve">Analysis Date :  4/18/2017 6:16:27 PM </t>
  </si>
  <si>
    <t>F  Ka</t>
  </si>
  <si>
    <t xml:space="preserve">Peak Position :   Sp4 38498 (-600, 600),  Sp1 71213 (-1500, 1200),  Sp1 27742 (-600, 600),  Sp4 32473 (-600, 600),  Sp5 35614 (-500, 500),  Sp5 48088 (-500, 500),  Sp5 52209 (-500, 500),  Sp2 54022 (-600, 600) </t>
  </si>
  <si>
    <t xml:space="preserve">Current Sample Position :   X = -14061 Y = 26687 Z = 496 </t>
  </si>
  <si>
    <t xml:space="preserve"> F  On MgF2 </t>
  </si>
  <si>
    <t xml:space="preserve"> Al On anor-hk </t>
  </si>
  <si>
    <t xml:space="preserve"> MgF2 = Mg : 39.01%, F  : 60.99% </t>
  </si>
  <si>
    <t xml:space="preserve"> F  : MgF2_F Sp1_068.calDat (F  : 74.6 cps/nA) </t>
  </si>
  <si>
    <t xml:space="preserve"> Al : anor-hk_AlSp4_CaSp2_035.calDat (Al : 354.2 cps/nA) </t>
  </si>
  <si>
    <t xml:space="preserve">Setup Name :  Galaxite.qtiSet </t>
  </si>
  <si>
    <t xml:space="preserve">Spectromers Conditions :   Sp1 TAP,  Sp3 LPET,  Sp2 LPET,  Sp5 LLIF,  Sp5 LLIF,  Sp4 TAP,  Sp5 LLIF,  Sp3 LPET </t>
  </si>
  <si>
    <t xml:space="preserve">Full Spectromers Conditions :   Sp1 TAP(2d= 25.745,K= 0.00218),  Sp3 LPET(2d= 8.75,K= 0.000144),  Sp2 LPET(2d= 8.75,K= 0.000144),  Sp5 LLIF(2d= 4.0267,K= 0.000058),  Sp5 LLIF(2d= 4.0267,K= 0.000058),  Sp4 TAP(2d= 25.745,K= 0.00218),  Sp5 LLIF(2d= 4.0267,K= 0.000058),  Sp3 LPET(2d= 8.75,K= 0.000144) </t>
  </si>
  <si>
    <t xml:space="preserve">DataSet Comment :  Suizhou 1 R140320 Galaxite </t>
  </si>
  <si>
    <t xml:space="preserve">Analysis Date :  4/18/2017 7:42:20 PM </t>
  </si>
  <si>
    <t>Co Ka</t>
  </si>
  <si>
    <t>V  Ka</t>
  </si>
  <si>
    <t xml:space="preserve">Peak Position :   Sp1 32451 (-600, 600),  Sp3 31426 (-600, 600),  Sp2 26195 (-600, 600),  Sp5 52209 (-900, 900),  Sp5 48078 (-500, 500),  Sp4 38504 (-600, 600),  Sp5 44429 (500, 1),  Sp3 28625 (-600, 600) </t>
  </si>
  <si>
    <t xml:space="preserve">Current Sample Position :   X = -13171 Y = -515 Z = 462 </t>
  </si>
  <si>
    <t xml:space="preserve"> Al On spinel </t>
  </si>
  <si>
    <t xml:space="preserve"> Cr, Fe, Mg On chrom_s </t>
  </si>
  <si>
    <t xml:space="preserve"> Co On co_2 </t>
  </si>
  <si>
    <t xml:space="preserve"> V  On v_1 </t>
  </si>
  <si>
    <t xml:space="preserve"> spinel = Mg : 17.08%, Al : 37.93%, O  : 44.98% </t>
  </si>
  <si>
    <t xml:space="preserve"> co_2 = Co : 100.% </t>
  </si>
  <si>
    <t xml:space="preserve"> v_1 = V  : 100.% </t>
  </si>
  <si>
    <t xml:space="preserve"> Al : spinel_MgSp4_AlSp1_001.calDat (Al : 674.9 cps/nA) </t>
  </si>
  <si>
    <t xml:space="preserve"> Cr, Fe, Mg : chrom_s_MgSp4_AlSp1_CrSp2_FeSp5_001.calDat (Cr : 1132.3 cps/nA, Fe : 49.0 cps/nA, Mg : 97.6 cps/nA) </t>
  </si>
  <si>
    <t xml:space="preserve"> Co : co_2_CoSp5_067.calDat (Co : 539.2 cps/nA) </t>
  </si>
  <si>
    <t xml:space="preserve"> V  : v_1_V Sp3_072.calDat (V  : 2780.1 cps/nA) </t>
  </si>
  <si>
    <t xml:space="preserve">Setup Name :  Gahnite.qtiSet </t>
  </si>
  <si>
    <t xml:space="preserve">Spectromers Conditions :   Sp1 TAP,  Sp1 TAP,  Sp3 LPET,  Sp2 LPET,  Sp5 LLIF,  Sp5 LLIF,  Sp5 LLIF,  Sp4 TAP </t>
  </si>
  <si>
    <t xml:space="preserve">Full Spectromers Conditions :   Sp1 TAP(2d= 25.745,K= 0.00218),  Sp1 TAP(2d= 25.745,K= 0.00218),  Sp3 LPET(2d= 8.75,K= 0.000144),  Sp2 LPET(2d= 8.75,K= 0.000144),  Sp5 LLIF(2d= 4.0267,K= 0.000058),  Sp5 LLIF(2d= 4.0267,K= 0.000058),  Sp5 LLIF(2d= 4.0267,K= 0.000058),  Sp4 TAP(2d= 25.745,K= 0.00218) </t>
  </si>
  <si>
    <t xml:space="preserve">DataSet Comment :  Suizhou2 R70037 Gahnite </t>
  </si>
  <si>
    <t xml:space="preserve">Analysis Date :  4/18/2017 8:26:18 PM </t>
  </si>
  <si>
    <t xml:space="preserve">Peak Position :   Sp1 32451 (-600, 600),  Sp1 27742 (-600, 600),  Sp3 31426 (-600, 600),  Sp2 26195 (-600, 600),  Sp5 35614 (-500, 500),  Sp5 52209 (-900, 900),  Sp5 48078 (-500, 500),  Sp4 38504 (-600, 600) </t>
  </si>
  <si>
    <t xml:space="preserve">Current Sample Position :   X = 14568 Y = -331 Z = 550 </t>
  </si>
  <si>
    <t xml:space="preserve"> Si On ol-fo92 </t>
  </si>
  <si>
    <t xml:space="preserve"> Si : ol-fo92_MgSp4_SiSp1_098.calDat (Si : 340.4 cps/nA) </t>
  </si>
  <si>
    <t xml:space="preserve">Setup Name :  Hercyite.qtiSet </t>
  </si>
  <si>
    <t xml:space="preserve">DataSet Comment :  R170038 Hercynite </t>
  </si>
  <si>
    <t xml:space="preserve">Analysis Date :  4/18/2017 10:03:45 PM </t>
  </si>
  <si>
    <t xml:space="preserve">Current Sample Position :   X = -12558 Y = -26719 Z = 469 </t>
  </si>
  <si>
    <t xml:space="preserve">Setup Name :  armangite.qtiSet </t>
  </si>
  <si>
    <t xml:space="preserve">Spectromers Conditions :   Sp1 TAP,  Sp2 LPET,  Sp2 LPET,  Sp5 LLIF,  Sp5 LLIF,  Sp5 LLIF </t>
  </si>
  <si>
    <t xml:space="preserve">Full Spectromers Conditions :   Sp1 TAP(2d= 25.745,K= 0.00218),  Sp2 LPET(2d= 8.75,K= 0.000144),  Sp2 LPET(2d= 8.75,K= 0.000144),  Sp5 LLIF(2d= 4.0267,K= 0.000058),  Sp5 LLIF(2d= 4.0267,K= 0.000058),  Sp5 LLIF(2d= 4.0267,K= 0.000058) </t>
  </si>
  <si>
    <t xml:space="preserve">DataSet Comment :  R100041 Armangite </t>
  </si>
  <si>
    <t xml:space="preserve">Analysis Date :  4/18/2017 10:48:20 PM </t>
  </si>
  <si>
    <t>Cu Ka</t>
  </si>
  <si>
    <t xml:space="preserve">Peak Position :   Sp1 37635 (-500, 300),  Sp2 38386 (-600, 600),  Sp2 54022 (-600, 600),  Sp5 52209 (-500, 500),  Sp5 48088 (500, 1),  Sp5 38242 (-500, 500) </t>
  </si>
  <si>
    <t xml:space="preserve">Current Sample Position :   X = 14332 Y = -26214 Z = 487 </t>
  </si>
  <si>
    <t xml:space="preserve"> Cu On chalcopy </t>
  </si>
  <si>
    <t xml:space="preserve"> chalcopy = Cu : 34.44%, Fe : 30.45%, Si : 0.21%, S  : 34.93% </t>
  </si>
  <si>
    <t xml:space="preserve"> Cu : chalcopy_CuSp5_014.calDat (Cu : 123.0 cps/nA) </t>
  </si>
  <si>
    <t xml:space="preserve">Setup Name :  Pb-armangite.qtiSet </t>
  </si>
  <si>
    <t xml:space="preserve">Spectromers Conditions :   Sp1 TAP,  Sp2 LPET,  Sp2 LPET,  Sp5 LLIF,  Sp5 LLIF,  Sp3 LPET </t>
  </si>
  <si>
    <t xml:space="preserve">Full Spectromers Conditions :   Sp1 TAP(2d= 25.745,K= 0.00218),  Sp2 LPET(2d= 8.75,K= 0.000144),  Sp2 LPET(2d= 8.75,K= 0.000144),  Sp5 LLIF(2d= 4.0267,K= 0.000058),  Sp5 LLIF(2d= 4.0267,K= 0.000058),  Sp3 LPET(2d= 8.75,K= 0.000144) </t>
  </si>
  <si>
    <t xml:space="preserve">DataSet Comment :  R100041 Small Bright Phase </t>
  </si>
  <si>
    <t xml:space="preserve">Analysis Date :  4/19/2017 7:48:40 AM </t>
  </si>
  <si>
    <t>Pb Ma</t>
  </si>
  <si>
    <t>Cl Kb</t>
  </si>
  <si>
    <t xml:space="preserve">Peak Position :   Sp1 37635 (-500, 300),  Sp2 60397 (-600, 600),  Sp2 38386 (-600, 600),  Sp5 52209 (-500, 500),  Sp5 48088 (500, 1),  Sp3 50297 (-500, 500) </t>
  </si>
  <si>
    <t xml:space="preserve">Current Sample Position :   X = 12478 Y = -26410 Z = 487 </t>
  </si>
  <si>
    <t xml:space="preserve"> Pb On NBS_K0229 </t>
  </si>
  <si>
    <t xml:space="preserve"> NBS_K0229 = Si : 14.02%, Pb : 64.98%, O  : 20.99% </t>
  </si>
  <si>
    <t xml:space="preserve"> Pb : NBS_K0229_PbSp2_011.calDat (Pb : 126.7 cps/nA) </t>
  </si>
  <si>
    <t xml:space="preserve"> Cl : scap-s_ClSp2_ClSp3_001.calDat (Cl : 1.2 cps/nA) </t>
  </si>
  <si>
    <r>
      <t>Mn</t>
    </r>
    <r>
      <rPr>
        <vertAlign val="superscript"/>
        <sz val="8"/>
        <color rgb="FF333333"/>
        <rFont val="Verdana"/>
        <family val="2"/>
      </rPr>
      <t>2+</t>
    </r>
    <r>
      <rPr>
        <sz val="8"/>
        <color rgb="FF333333"/>
        <rFont val="Verdana"/>
        <family val="2"/>
      </rPr>
      <t>10</t>
    </r>
    <r>
      <rPr>
        <sz val="11"/>
        <color rgb="FF333333"/>
        <rFont val="Verdana"/>
        <family val="2"/>
      </rPr>
      <t>As</t>
    </r>
    <r>
      <rPr>
        <vertAlign val="superscript"/>
        <sz val="8"/>
        <color rgb="FF333333"/>
        <rFont val="Verdana"/>
        <family val="2"/>
      </rPr>
      <t>3+</t>
    </r>
    <r>
      <rPr>
        <sz val="8"/>
        <color rgb="FF333333"/>
        <rFont val="Verdana"/>
        <family val="2"/>
      </rPr>
      <t>6</t>
    </r>
    <r>
      <rPr>
        <sz val="11"/>
        <color rgb="FF333333"/>
        <rFont val="Verdana"/>
        <family val="2"/>
      </rPr>
      <t>O</t>
    </r>
    <r>
      <rPr>
        <sz val="8"/>
        <color rgb="FF333333"/>
        <rFont val="Verdana"/>
        <family val="2"/>
      </rPr>
      <t>18</t>
    </r>
    <r>
      <rPr>
        <sz val="11"/>
        <color rgb="FF333333"/>
        <rFont val="Verdana"/>
        <family val="2"/>
      </rPr>
      <t>(OH,Cl)</t>
    </r>
    <r>
      <rPr>
        <sz val="8"/>
        <color rgb="FF333333"/>
        <rFont val="Verdana"/>
        <family val="2"/>
      </rPr>
      <t>2</t>
    </r>
  </si>
  <si>
    <r>
      <t>(Mn9.10Fe0.26Cu0.26Ca0.10)</t>
    </r>
    <r>
      <rPr>
        <b/>
        <sz val="11"/>
        <color rgb="FFFF0000"/>
        <rFont val="Calibri"/>
        <family val="2"/>
      </rPr>
      <t>Σ</t>
    </r>
    <r>
      <rPr>
        <b/>
        <sz val="11"/>
        <color rgb="FFFF0000"/>
        <rFont val="Calibri"/>
        <family val="2"/>
        <scheme val="minor"/>
      </rPr>
      <t>9.72As6.19O18(OH1.78Cl0.22)</t>
    </r>
    <r>
      <rPr>
        <b/>
        <sz val="11"/>
        <color rgb="FFFF0000"/>
        <rFont val="Calibri"/>
        <family val="2"/>
      </rPr>
      <t>Σ</t>
    </r>
    <r>
      <rPr>
        <b/>
        <sz val="11"/>
        <color rgb="FFFF0000"/>
        <rFont val="Calibri"/>
        <family val="2"/>
        <scheme val="minor"/>
      </rPr>
      <t>2.0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</si>
</sst>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333333"/>
      <name val="Verdana"/>
      <family val="2"/>
    </font>
    <font>
      <vertAlign val="superscript"/>
      <sz val="8"/>
      <color rgb="FF333333"/>
      <name val="Verdana"/>
      <family val="2"/>
    </font>
    <font>
      <sz val="8"/>
      <color rgb="FF333333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D16" sqref="D16"/>
    </sheetView>
  </sheetViews>
  <sheetFormatPr defaultRowHeight="15" x14ac:dyDescent="0.25"/>
  <cols>
    <col min="2" max="2" width="22.140625" customWidth="1"/>
  </cols>
  <sheetData>
    <row r="1" spans="1:10" x14ac:dyDescent="0.25">
      <c r="J1" t="s">
        <v>1</v>
      </c>
    </row>
    <row r="2" spans="1:10" x14ac:dyDescent="0.25">
      <c r="A2" t="s">
        <v>48</v>
      </c>
      <c r="B2" t="s">
        <v>45</v>
      </c>
      <c r="C2" t="s">
        <v>28</v>
      </c>
      <c r="D2" t="s">
        <v>29</v>
      </c>
      <c r="E2" t="s">
        <v>31</v>
      </c>
      <c r="F2" t="s">
        <v>35</v>
      </c>
      <c r="G2" t="s">
        <v>16</v>
      </c>
      <c r="H2" t="s">
        <v>39</v>
      </c>
      <c r="I2" t="s">
        <v>23</v>
      </c>
    </row>
    <row r="3" spans="1:10" x14ac:dyDescent="0.25">
      <c r="A3">
        <v>120</v>
      </c>
      <c r="B3" t="s">
        <v>179</v>
      </c>
      <c r="C3">
        <v>0.324077</v>
      </c>
      <c r="D3">
        <v>1.7090590000000001</v>
      </c>
      <c r="E3">
        <v>48.661299999999997</v>
      </c>
      <c r="F3">
        <v>46.718620000000001</v>
      </c>
      <c r="G3">
        <v>0.32852100000000001</v>
      </c>
      <c r="H3">
        <v>0.901756</v>
      </c>
      <c r="I3">
        <f>SUM(C3:H3)</f>
        <v>98.643332999999998</v>
      </c>
    </row>
    <row r="4" spans="1:10" x14ac:dyDescent="0.25">
      <c r="A4">
        <v>121</v>
      </c>
      <c r="B4" t="s">
        <v>179</v>
      </c>
      <c r="C4">
        <v>0.34119899999999997</v>
      </c>
      <c r="D4">
        <v>1.565221</v>
      </c>
      <c r="E4">
        <v>48.592790000000001</v>
      </c>
      <c r="F4">
        <v>45.958579999999998</v>
      </c>
      <c r="G4">
        <v>0.53200400000000003</v>
      </c>
      <c r="H4">
        <v>1.122611</v>
      </c>
      <c r="I4">
        <f t="shared" ref="I4:I10" si="0">SUM(C4:H4)</f>
        <v>98.112404999999995</v>
      </c>
    </row>
    <row r="5" spans="1:10" x14ac:dyDescent="0.25">
      <c r="A5">
        <v>122</v>
      </c>
      <c r="B5" t="s">
        <v>179</v>
      </c>
      <c r="C5">
        <v>0.63827900000000004</v>
      </c>
      <c r="D5">
        <v>0.27730399999999999</v>
      </c>
      <c r="E5">
        <v>48.38158</v>
      </c>
      <c r="F5">
        <v>45.073309999999999</v>
      </c>
      <c r="G5">
        <v>1.2034210000000001</v>
      </c>
      <c r="H5">
        <v>3.6413479999999998</v>
      </c>
      <c r="I5">
        <f t="shared" si="0"/>
        <v>99.215242000000003</v>
      </c>
    </row>
    <row r="6" spans="1:10" x14ac:dyDescent="0.25">
      <c r="A6">
        <v>123</v>
      </c>
      <c r="B6" t="s">
        <v>179</v>
      </c>
      <c r="C6">
        <v>0.38547700000000001</v>
      </c>
      <c r="D6">
        <v>1.7268060000000001</v>
      </c>
      <c r="E6">
        <v>48.823560000000001</v>
      </c>
      <c r="F6">
        <v>46.607399999999998</v>
      </c>
      <c r="G6">
        <v>0.32976</v>
      </c>
      <c r="H6">
        <v>0.96297299999999997</v>
      </c>
      <c r="I6">
        <f t="shared" si="0"/>
        <v>98.835975999999988</v>
      </c>
    </row>
    <row r="7" spans="1:10" x14ac:dyDescent="0.25">
      <c r="A7">
        <v>124</v>
      </c>
      <c r="B7" t="s">
        <v>179</v>
      </c>
      <c r="C7">
        <v>0.38353700000000002</v>
      </c>
      <c r="D7">
        <v>1.645302</v>
      </c>
      <c r="E7">
        <v>48.586010000000002</v>
      </c>
      <c r="F7">
        <v>46.358809999999998</v>
      </c>
      <c r="G7">
        <v>0.319274</v>
      </c>
      <c r="H7">
        <v>0.868919</v>
      </c>
      <c r="I7">
        <f t="shared" si="0"/>
        <v>98.161851999999996</v>
      </c>
    </row>
    <row r="8" spans="1:10" x14ac:dyDescent="0.25">
      <c r="A8">
        <v>125</v>
      </c>
      <c r="B8" t="s">
        <v>179</v>
      </c>
      <c r="C8">
        <v>0.32013599999999998</v>
      </c>
      <c r="D8">
        <v>1.814306</v>
      </c>
      <c r="E8">
        <v>48.939219999999999</v>
      </c>
      <c r="F8">
        <v>46.648699999999998</v>
      </c>
      <c r="G8">
        <v>0.29941699999999999</v>
      </c>
      <c r="H8">
        <v>0.793987</v>
      </c>
      <c r="I8">
        <f t="shared" si="0"/>
        <v>98.815766000000011</v>
      </c>
    </row>
    <row r="9" spans="1:10" x14ac:dyDescent="0.25">
      <c r="A9">
        <v>126</v>
      </c>
      <c r="B9" t="s">
        <v>179</v>
      </c>
      <c r="C9">
        <v>0.325623</v>
      </c>
      <c r="D9">
        <v>1.4213579999999999</v>
      </c>
      <c r="E9">
        <v>48.929670000000002</v>
      </c>
      <c r="F9">
        <v>46.468449999999997</v>
      </c>
      <c r="G9">
        <v>0.58383700000000005</v>
      </c>
      <c r="H9">
        <v>1.2676130000000001</v>
      </c>
      <c r="I9">
        <f t="shared" si="0"/>
        <v>98.996550999999997</v>
      </c>
    </row>
    <row r="10" spans="1:10" x14ac:dyDescent="0.25">
      <c r="A10">
        <v>127</v>
      </c>
      <c r="B10" t="s">
        <v>179</v>
      </c>
      <c r="C10">
        <v>0.66092799999999996</v>
      </c>
      <c r="D10">
        <v>0.71449099999999999</v>
      </c>
      <c r="E10">
        <v>48.753689999999999</v>
      </c>
      <c r="F10">
        <v>45.527529999999999</v>
      </c>
      <c r="G10">
        <v>1.1949259999999999</v>
      </c>
      <c r="H10">
        <v>2.8684059999999998</v>
      </c>
      <c r="I10">
        <f t="shared" si="0"/>
        <v>99.719970999999987</v>
      </c>
    </row>
    <row r="11" spans="1:10" x14ac:dyDescent="0.25">
      <c r="C11" s="4">
        <f>AVERAGE(C3:C10)</f>
        <v>0.42240700000000009</v>
      </c>
      <c r="D11" s="4">
        <f t="shared" ref="D11:I11" si="1">AVERAGE(D3:D10)</f>
        <v>1.3592308749999999</v>
      </c>
      <c r="E11" s="4">
        <f t="shared" si="1"/>
        <v>48.708477499999994</v>
      </c>
      <c r="F11" s="4">
        <f t="shared" si="1"/>
        <v>46.170175000000008</v>
      </c>
      <c r="G11" s="4">
        <f t="shared" si="1"/>
        <v>0.59889499999999996</v>
      </c>
      <c r="H11" s="4">
        <f t="shared" si="1"/>
        <v>1.5534516250000001</v>
      </c>
      <c r="I11" s="4">
        <f t="shared" si="1"/>
        <v>98.812636999999995</v>
      </c>
    </row>
    <row r="12" spans="1:10" x14ac:dyDescent="0.25">
      <c r="C12" s="4">
        <f>STDEV(C3:C10)</f>
        <v>0.14265729057830437</v>
      </c>
      <c r="D12" s="4">
        <f t="shared" ref="D12:I12" si="2">STDEV(D3:D10)</f>
        <v>0.55792577950231692</v>
      </c>
      <c r="E12" s="4">
        <f t="shared" si="2"/>
        <v>0.19083498988467951</v>
      </c>
      <c r="F12" s="4">
        <f t="shared" si="2"/>
        <v>0.59837551532700362</v>
      </c>
      <c r="G12" s="4">
        <f t="shared" si="2"/>
        <v>0.38523026715162767</v>
      </c>
      <c r="H12" s="4">
        <f t="shared" si="2"/>
        <v>1.0806405025528594</v>
      </c>
      <c r="I12" s="4">
        <f t="shared" si="2"/>
        <v>0.52945179829221056</v>
      </c>
    </row>
    <row r="14" spans="1:10" x14ac:dyDescent="0.25">
      <c r="D14" s="3" t="s">
        <v>385</v>
      </c>
    </row>
    <row r="16" spans="1:10" x14ac:dyDescent="0.25">
      <c r="D16" s="4" t="s">
        <v>386</v>
      </c>
    </row>
    <row r="19" spans="1:9" x14ac:dyDescent="0.25">
      <c r="C19" t="s">
        <v>28</v>
      </c>
      <c r="D19" t="s">
        <v>29</v>
      </c>
      <c r="E19" t="s">
        <v>31</v>
      </c>
      <c r="F19" t="s">
        <v>35</v>
      </c>
      <c r="G19" t="s">
        <v>16</v>
      </c>
      <c r="H19" t="s">
        <v>39</v>
      </c>
      <c r="I19" t="s">
        <v>23</v>
      </c>
    </row>
    <row r="20" spans="1:9" x14ac:dyDescent="0.25">
      <c r="A20">
        <v>119</v>
      </c>
      <c r="B20" t="s">
        <v>166</v>
      </c>
      <c r="C20">
        <v>0.42611399999999999</v>
      </c>
      <c r="D20">
        <v>1.5868990000000001</v>
      </c>
      <c r="E20">
        <v>49.014189999999999</v>
      </c>
      <c r="F20">
        <v>46.779000000000003</v>
      </c>
      <c r="G20">
        <v>0.30173100000000003</v>
      </c>
      <c r="H20">
        <v>0.75238499999999997</v>
      </c>
      <c r="I20">
        <f>SUM(C20:H20)</f>
        <v>98.860319000000018</v>
      </c>
    </row>
    <row r="21" spans="1:9" x14ac:dyDescent="0.25">
      <c r="A21">
        <v>133</v>
      </c>
      <c r="B21" t="s">
        <v>192</v>
      </c>
      <c r="C21">
        <v>0.38722899999999999</v>
      </c>
      <c r="D21">
        <v>1.7063269999999999</v>
      </c>
      <c r="E21">
        <v>49.080629999999999</v>
      </c>
      <c r="F21">
        <v>46.838729999999998</v>
      </c>
      <c r="G21">
        <v>0.26648899999999998</v>
      </c>
      <c r="H21">
        <v>0.64628600000000003</v>
      </c>
      <c r="I21">
        <f t="shared" ref="I21:I35" si="3">SUM(C21:H21)</f>
        <v>98.925691</v>
      </c>
    </row>
    <row r="22" spans="1:9" x14ac:dyDescent="0.25">
      <c r="A22">
        <v>134</v>
      </c>
      <c r="B22" t="s">
        <v>192</v>
      </c>
      <c r="C22">
        <v>0.41734500000000002</v>
      </c>
      <c r="D22">
        <v>1.4402509999999999</v>
      </c>
      <c r="E22">
        <v>48.966189999999997</v>
      </c>
      <c r="F22">
        <v>46.45608</v>
      </c>
      <c r="G22">
        <v>0.25689699999999999</v>
      </c>
      <c r="H22">
        <v>1.166366</v>
      </c>
      <c r="I22">
        <f t="shared" si="3"/>
        <v>98.70312899999999</v>
      </c>
    </row>
    <row r="23" spans="1:9" x14ac:dyDescent="0.25">
      <c r="A23">
        <v>135</v>
      </c>
      <c r="B23" t="s">
        <v>192</v>
      </c>
      <c r="C23">
        <v>0.51236499999999996</v>
      </c>
      <c r="D23">
        <v>1.4989269999999999</v>
      </c>
      <c r="E23">
        <v>48.686210000000003</v>
      </c>
      <c r="F23">
        <v>46.386809999999997</v>
      </c>
      <c r="G23">
        <v>0.34604299999999999</v>
      </c>
      <c r="H23">
        <v>1.127796</v>
      </c>
      <c r="I23">
        <f t="shared" si="3"/>
        <v>98.558150999999995</v>
      </c>
    </row>
    <row r="24" spans="1:9" x14ac:dyDescent="0.25">
      <c r="A24">
        <v>136</v>
      </c>
      <c r="B24" t="s">
        <v>192</v>
      </c>
      <c r="C24">
        <v>8.7490999999999999E-2</v>
      </c>
      <c r="D24">
        <v>0.328654</v>
      </c>
      <c r="E24">
        <v>48.910150000000002</v>
      </c>
      <c r="F24">
        <v>46.883510000000001</v>
      </c>
      <c r="G24">
        <v>4.8781999999999999E-2</v>
      </c>
      <c r="H24">
        <v>0.93401400000000001</v>
      </c>
      <c r="I24">
        <f t="shared" si="3"/>
        <v>97.19260100000001</v>
      </c>
    </row>
    <row r="25" spans="1:9" x14ac:dyDescent="0.25">
      <c r="A25">
        <v>137</v>
      </c>
      <c r="B25" t="s">
        <v>192</v>
      </c>
      <c r="C25">
        <v>0.25805299999999998</v>
      </c>
      <c r="D25">
        <v>0.86813499999999999</v>
      </c>
      <c r="E25">
        <v>48.864739999999998</v>
      </c>
      <c r="F25">
        <v>46.829630000000002</v>
      </c>
      <c r="G25">
        <v>0.186999</v>
      </c>
      <c r="H25">
        <v>1.0925910000000001</v>
      </c>
      <c r="I25">
        <f t="shared" si="3"/>
        <v>98.100148000000004</v>
      </c>
    </row>
    <row r="26" spans="1:9" x14ac:dyDescent="0.25">
      <c r="A26">
        <v>138</v>
      </c>
      <c r="B26" t="s">
        <v>192</v>
      </c>
      <c r="C26">
        <v>0.55716200000000005</v>
      </c>
      <c r="D26">
        <v>0.92615599999999998</v>
      </c>
      <c r="E26">
        <v>48.550719999999998</v>
      </c>
      <c r="F26">
        <v>45.966769999999997</v>
      </c>
      <c r="G26">
        <v>1.016572</v>
      </c>
      <c r="H26">
        <v>2.3644470000000002</v>
      </c>
      <c r="I26">
        <f t="shared" si="3"/>
        <v>99.381826999999987</v>
      </c>
    </row>
    <row r="27" spans="1:9" x14ac:dyDescent="0.25">
      <c r="A27">
        <v>139</v>
      </c>
      <c r="B27" t="s">
        <v>192</v>
      </c>
      <c r="C27">
        <v>0.45420899999999997</v>
      </c>
      <c r="D27">
        <v>1.389184</v>
      </c>
      <c r="E27">
        <v>48.462519999999998</v>
      </c>
      <c r="F27">
        <v>46.440770000000001</v>
      </c>
      <c r="G27">
        <v>0.359958</v>
      </c>
      <c r="H27">
        <v>1.1046309999999999</v>
      </c>
      <c r="I27">
        <f t="shared" si="3"/>
        <v>98.211271999999994</v>
      </c>
    </row>
    <row r="28" spans="1:9" x14ac:dyDescent="0.25">
      <c r="A28">
        <v>140</v>
      </c>
      <c r="B28" t="s">
        <v>192</v>
      </c>
      <c r="C28">
        <v>0.25482100000000002</v>
      </c>
      <c r="D28">
        <v>1.79003</v>
      </c>
      <c r="E28">
        <v>48.54392</v>
      </c>
      <c r="F28">
        <v>46.22589</v>
      </c>
      <c r="G28">
        <v>0.48212300000000002</v>
      </c>
      <c r="H28">
        <v>1.283658</v>
      </c>
      <c r="I28">
        <f t="shared" si="3"/>
        <v>98.580442000000005</v>
      </c>
    </row>
    <row r="29" spans="1:9" x14ac:dyDescent="0.25">
      <c r="A29">
        <v>141</v>
      </c>
      <c r="B29" t="s">
        <v>192</v>
      </c>
      <c r="C29">
        <v>0.274835</v>
      </c>
      <c r="D29">
        <v>1.6932229999999999</v>
      </c>
      <c r="E29">
        <v>48.49</v>
      </c>
      <c r="F29">
        <v>46.218600000000002</v>
      </c>
      <c r="G29">
        <v>0.51156900000000005</v>
      </c>
      <c r="H29">
        <v>1.21787</v>
      </c>
      <c r="I29">
        <f t="shared" si="3"/>
        <v>98.406097000000003</v>
      </c>
    </row>
    <row r="30" spans="1:9" x14ac:dyDescent="0.25">
      <c r="A30">
        <v>142</v>
      </c>
      <c r="B30" t="s">
        <v>192</v>
      </c>
      <c r="C30">
        <v>0.27012199999999997</v>
      </c>
      <c r="D30">
        <v>2.2662119999999999</v>
      </c>
      <c r="E30">
        <v>48.000300000000003</v>
      </c>
      <c r="F30">
        <v>46.494459999999997</v>
      </c>
      <c r="G30">
        <v>0.42225000000000001</v>
      </c>
      <c r="H30">
        <v>1.051998</v>
      </c>
      <c r="I30">
        <f t="shared" si="3"/>
        <v>98.505341999999999</v>
      </c>
    </row>
    <row r="31" spans="1:9" x14ac:dyDescent="0.25">
      <c r="A31">
        <v>143</v>
      </c>
      <c r="B31" t="s">
        <v>192</v>
      </c>
      <c r="C31">
        <v>0.25115799999999999</v>
      </c>
      <c r="D31">
        <v>1.8512789999999999</v>
      </c>
      <c r="E31">
        <v>48.23001</v>
      </c>
      <c r="F31">
        <v>46.450510000000001</v>
      </c>
      <c r="G31">
        <v>0.48166500000000001</v>
      </c>
      <c r="H31">
        <v>1.1055619999999999</v>
      </c>
      <c r="I31">
        <f t="shared" si="3"/>
        <v>98.370184000000023</v>
      </c>
    </row>
    <row r="32" spans="1:9" x14ac:dyDescent="0.25">
      <c r="A32">
        <v>144</v>
      </c>
      <c r="B32" t="s">
        <v>192</v>
      </c>
      <c r="C32">
        <v>0.26280300000000001</v>
      </c>
      <c r="D32">
        <v>2.1503060000000001</v>
      </c>
      <c r="E32">
        <v>47.806060000000002</v>
      </c>
      <c r="F32">
        <v>46.366280000000003</v>
      </c>
      <c r="G32">
        <v>0.427896</v>
      </c>
      <c r="H32">
        <v>1.08239</v>
      </c>
      <c r="I32">
        <f t="shared" si="3"/>
        <v>98.095735000000019</v>
      </c>
    </row>
    <row r="33" spans="1:9" x14ac:dyDescent="0.25">
      <c r="A33">
        <v>145</v>
      </c>
      <c r="B33" t="s">
        <v>192</v>
      </c>
      <c r="C33">
        <v>0.237231</v>
      </c>
      <c r="D33">
        <v>1.7577130000000001</v>
      </c>
      <c r="E33">
        <v>48.094830000000002</v>
      </c>
      <c r="F33">
        <v>46.555770000000003</v>
      </c>
      <c r="G33">
        <v>0.50730699999999995</v>
      </c>
      <c r="H33">
        <v>1.1953659999999999</v>
      </c>
      <c r="I33">
        <f t="shared" si="3"/>
        <v>98.348217000000005</v>
      </c>
    </row>
    <row r="34" spans="1:9" x14ac:dyDescent="0.25">
      <c r="B34" t="s">
        <v>192</v>
      </c>
      <c r="C34">
        <v>0.34095700000000001</v>
      </c>
      <c r="D34">
        <v>1.519774</v>
      </c>
      <c r="E34">
        <v>48.7821</v>
      </c>
      <c r="F34">
        <v>46.609070000000003</v>
      </c>
      <c r="G34">
        <v>0.38345800000000002</v>
      </c>
      <c r="H34">
        <v>1.0275110000000001</v>
      </c>
      <c r="I34">
        <f t="shared" si="3"/>
        <v>98.662870000000012</v>
      </c>
    </row>
    <row r="35" spans="1:9" s="4" customFormat="1" x14ac:dyDescent="0.25">
      <c r="C35" s="4">
        <f>AVERAGE(C20:C34)</f>
        <v>0.33279300000000006</v>
      </c>
      <c r="D35" s="4">
        <f t="shared" ref="D35:H35" si="4">AVERAGE(D20:D34)</f>
        <v>1.5182046666666664</v>
      </c>
      <c r="E35" s="4">
        <f t="shared" si="4"/>
        <v>48.565504666666669</v>
      </c>
      <c r="F35" s="4">
        <f t="shared" si="4"/>
        <v>46.50012533333333</v>
      </c>
      <c r="G35" s="4">
        <f t="shared" si="4"/>
        <v>0.39998259999999991</v>
      </c>
      <c r="H35" s="4">
        <f t="shared" si="4"/>
        <v>1.1435247333333332</v>
      </c>
      <c r="I35" s="4">
        <f t="shared" si="3"/>
        <v>98.460135000000008</v>
      </c>
    </row>
    <row r="36" spans="1:9" s="4" customFormat="1" x14ac:dyDescent="0.25">
      <c r="C36" s="4">
        <f>STDEV(C20:C34)</f>
        <v>0.12422263995975678</v>
      </c>
      <c r="D36" s="4">
        <f t="shared" ref="D36:I36" si="5">STDEV(D20:D34)</f>
        <v>0.49880137427933524</v>
      </c>
      <c r="E36" s="4">
        <f t="shared" si="5"/>
        <v>0.3913640970807219</v>
      </c>
      <c r="F36" s="4">
        <f t="shared" si="5"/>
        <v>0.25920039166820869</v>
      </c>
      <c r="G36" s="4">
        <f t="shared" si="5"/>
        <v>0.21385615798535515</v>
      </c>
      <c r="H36" s="4">
        <f t="shared" si="5"/>
        <v>0.3774468442947525</v>
      </c>
      <c r="I36" s="4">
        <f t="shared" si="5"/>
        <v>0.4860311625910087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2"/>
  <sheetViews>
    <sheetView workbookViewId="0">
      <selection sqref="A1:BO152"/>
    </sheetView>
  </sheetViews>
  <sheetFormatPr defaultRowHeight="15" x14ac:dyDescent="0.25"/>
  <sheetData>
    <row r="1" spans="1:66" x14ac:dyDescent="0.25">
      <c r="B1" t="s">
        <v>1</v>
      </c>
      <c r="I1" t="s">
        <v>0</v>
      </c>
      <c r="AB1" t="s">
        <v>1</v>
      </c>
      <c r="AC1" t="s">
        <v>213</v>
      </c>
      <c r="AV1" t="s">
        <v>214</v>
      </c>
    </row>
    <row r="2" spans="1:66" x14ac:dyDescent="0.25">
      <c r="A2" t="s">
        <v>3</v>
      </c>
      <c r="B2" t="s">
        <v>42</v>
      </c>
      <c r="C2" t="s">
        <v>43</v>
      </c>
      <c r="D2" t="s">
        <v>44</v>
      </c>
      <c r="E2" t="s">
        <v>41</v>
      </c>
      <c r="F2" t="s">
        <v>48</v>
      </c>
      <c r="G2" t="s">
        <v>46</v>
      </c>
      <c r="H2" t="s">
        <v>45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t="s">
        <v>18</v>
      </c>
      <c r="X2" t="s">
        <v>19</v>
      </c>
      <c r="Y2" t="s">
        <v>20</v>
      </c>
      <c r="Z2" t="s">
        <v>21</v>
      </c>
      <c r="AA2" t="s">
        <v>22</v>
      </c>
      <c r="AB2" t="s">
        <v>23</v>
      </c>
      <c r="AC2" t="s">
        <v>4</v>
      </c>
      <c r="AD2" t="s">
        <v>5</v>
      </c>
      <c r="AE2" t="s">
        <v>6</v>
      </c>
      <c r="AF2" t="s">
        <v>7</v>
      </c>
      <c r="AG2" t="s">
        <v>8</v>
      </c>
      <c r="AH2" t="s">
        <v>9</v>
      </c>
      <c r="AI2" t="s">
        <v>10</v>
      </c>
      <c r="AJ2" t="s">
        <v>11</v>
      </c>
      <c r="AK2" t="s">
        <v>12</v>
      </c>
      <c r="AL2" t="s">
        <v>13</v>
      </c>
      <c r="AM2" t="s">
        <v>14</v>
      </c>
      <c r="AN2" t="s">
        <v>15</v>
      </c>
      <c r="AO2" t="s">
        <v>16</v>
      </c>
      <c r="AP2" t="s">
        <v>17</v>
      </c>
      <c r="AQ2" t="s">
        <v>18</v>
      </c>
      <c r="AR2" t="s">
        <v>19</v>
      </c>
      <c r="AS2" t="s">
        <v>20</v>
      </c>
      <c r="AT2" t="s">
        <v>21</v>
      </c>
      <c r="AU2" t="s">
        <v>22</v>
      </c>
      <c r="AV2" t="s">
        <v>4</v>
      </c>
      <c r="AW2" t="s">
        <v>5</v>
      </c>
      <c r="AX2" t="s">
        <v>6</v>
      </c>
      <c r="AY2" t="s">
        <v>7</v>
      </c>
      <c r="AZ2" t="s">
        <v>8</v>
      </c>
      <c r="BA2" t="s">
        <v>9</v>
      </c>
      <c r="BB2" t="s">
        <v>10</v>
      </c>
      <c r="BC2" t="s">
        <v>11</v>
      </c>
      <c r="BD2" t="s">
        <v>12</v>
      </c>
      <c r="BE2" t="s">
        <v>13</v>
      </c>
      <c r="BF2" t="s">
        <v>14</v>
      </c>
      <c r="BG2" t="s">
        <v>15</v>
      </c>
      <c r="BH2" t="s">
        <v>16</v>
      </c>
      <c r="BI2" t="s">
        <v>17</v>
      </c>
      <c r="BJ2" t="s">
        <v>18</v>
      </c>
      <c r="BK2" t="s">
        <v>19</v>
      </c>
      <c r="BL2" t="s">
        <v>20</v>
      </c>
      <c r="BM2" t="s">
        <v>21</v>
      </c>
      <c r="BN2" t="s">
        <v>22</v>
      </c>
    </row>
    <row r="3" spans="1:66" x14ac:dyDescent="0.25">
      <c r="A3" t="s">
        <v>49</v>
      </c>
      <c r="B3">
        <v>-13396</v>
      </c>
      <c r="C3">
        <v>-452</v>
      </c>
      <c r="D3">
        <v>460</v>
      </c>
      <c r="E3" s="1">
        <v>42843.652627314812</v>
      </c>
      <c r="F3">
        <v>1</v>
      </c>
      <c r="G3" t="s">
        <v>1</v>
      </c>
      <c r="H3" t="s">
        <v>50</v>
      </c>
      <c r="I3">
        <v>22.618179999999999</v>
      </c>
      <c r="J3">
        <v>1.0000000000000001E-5</v>
      </c>
      <c r="K3">
        <v>18.180070000000001</v>
      </c>
      <c r="L3">
        <v>1.0000000000000001E-5</v>
      </c>
      <c r="M3">
        <v>1.1878E-2</v>
      </c>
      <c r="N3">
        <v>17.380040000000001</v>
      </c>
      <c r="O3">
        <v>0.372755</v>
      </c>
      <c r="P3">
        <v>1.6280000000000001E-3</v>
      </c>
      <c r="Q3">
        <v>1.0000000000000001E-5</v>
      </c>
      <c r="R3">
        <v>1.1686E-2</v>
      </c>
      <c r="S3">
        <v>40.70176</v>
      </c>
      <c r="AB3">
        <v>99.278030000000001</v>
      </c>
      <c r="AC3">
        <v>0.33318300000000001</v>
      </c>
      <c r="AD3">
        <v>-4.3000000000000002E-5</v>
      </c>
      <c r="AE3">
        <v>0.229348</v>
      </c>
      <c r="AF3">
        <v>-1.5999999999999999E-5</v>
      </c>
      <c r="AG3">
        <v>1.261E-2</v>
      </c>
      <c r="AH3">
        <v>0.47445999999999999</v>
      </c>
      <c r="AI3">
        <v>5.8631000000000003E-2</v>
      </c>
      <c r="AJ3">
        <v>1.3878E-2</v>
      </c>
      <c r="AK3">
        <v>-3.4E-5</v>
      </c>
      <c r="AL3">
        <v>1.5942000000000001E-2</v>
      </c>
      <c r="AV3">
        <v>585</v>
      </c>
      <c r="AX3">
        <v>214</v>
      </c>
      <c r="AZ3">
        <v>146</v>
      </c>
      <c r="BA3">
        <v>1034</v>
      </c>
      <c r="BB3">
        <v>479</v>
      </c>
      <c r="BC3">
        <v>166</v>
      </c>
      <c r="BE3">
        <v>188</v>
      </c>
    </row>
    <row r="4" spans="1:66" x14ac:dyDescent="0.25">
      <c r="A4" t="s">
        <v>51</v>
      </c>
      <c r="B4">
        <v>-13394</v>
      </c>
      <c r="C4">
        <v>-444</v>
      </c>
      <c r="D4">
        <v>459</v>
      </c>
      <c r="E4" s="1">
        <v>42843.655046296299</v>
      </c>
      <c r="F4">
        <v>2</v>
      </c>
      <c r="G4" t="s">
        <v>1</v>
      </c>
      <c r="H4" t="s">
        <v>50</v>
      </c>
      <c r="I4">
        <v>22.67746</v>
      </c>
      <c r="J4">
        <v>1.0000000000000001E-5</v>
      </c>
      <c r="K4">
        <v>17.935369999999999</v>
      </c>
      <c r="L4">
        <v>5.1879999999999999E-3</v>
      </c>
      <c r="M4">
        <v>1.7207E-2</v>
      </c>
      <c r="N4">
        <v>17.51726</v>
      </c>
      <c r="O4">
        <v>0.40457599999999999</v>
      </c>
      <c r="P4">
        <v>1.2867E-2</v>
      </c>
      <c r="Q4">
        <v>1.0000000000000001E-5</v>
      </c>
      <c r="R4">
        <v>3.3530000000000001E-3</v>
      </c>
      <c r="S4">
        <v>40.515749999999997</v>
      </c>
      <c r="AB4">
        <v>99.089070000000007</v>
      </c>
      <c r="AC4">
        <v>0.33388099999999998</v>
      </c>
      <c r="AD4">
        <v>-5.3999999999999998E-5</v>
      </c>
      <c r="AE4">
        <v>0.22711300000000001</v>
      </c>
      <c r="AF4">
        <v>1.4024E-2</v>
      </c>
      <c r="AG4">
        <v>1.2742E-2</v>
      </c>
      <c r="AH4">
        <v>0.47814400000000001</v>
      </c>
      <c r="AI4">
        <v>6.0686999999999998E-2</v>
      </c>
      <c r="AJ4">
        <v>1.4585000000000001E-2</v>
      </c>
      <c r="AK4">
        <v>-5.3999999999999998E-5</v>
      </c>
      <c r="AL4">
        <v>1.6031E-2</v>
      </c>
      <c r="AV4">
        <v>571</v>
      </c>
      <c r="AX4">
        <v>221</v>
      </c>
      <c r="AY4">
        <v>165</v>
      </c>
      <c r="AZ4">
        <v>145</v>
      </c>
      <c r="BA4">
        <v>1117</v>
      </c>
      <c r="BB4">
        <v>492</v>
      </c>
      <c r="BC4">
        <v>168</v>
      </c>
      <c r="BE4">
        <v>192</v>
      </c>
    </row>
    <row r="5" spans="1:66" x14ac:dyDescent="0.25">
      <c r="A5" t="s">
        <v>52</v>
      </c>
      <c r="B5">
        <v>-13402</v>
      </c>
      <c r="C5">
        <v>-413</v>
      </c>
      <c r="D5">
        <v>462</v>
      </c>
      <c r="E5" s="1">
        <v>42843.660046296296</v>
      </c>
      <c r="F5">
        <v>3</v>
      </c>
      <c r="G5" t="s">
        <v>1</v>
      </c>
      <c r="H5" t="s">
        <v>50</v>
      </c>
      <c r="I5">
        <v>5.3969999999999999E-3</v>
      </c>
      <c r="J5">
        <v>1.4644919999999999</v>
      </c>
      <c r="K5">
        <v>33.237180000000002</v>
      </c>
      <c r="L5">
        <v>12.484389999999999</v>
      </c>
      <c r="M5">
        <v>1.4811810000000001</v>
      </c>
      <c r="N5">
        <v>0.29734500000000003</v>
      </c>
      <c r="O5">
        <v>8.0829999999999999E-3</v>
      </c>
      <c r="P5">
        <v>0.59534299999999996</v>
      </c>
      <c r="Q5">
        <v>1.8193000000000001E-2</v>
      </c>
      <c r="R5">
        <v>9.0240000000000008E-3</v>
      </c>
      <c r="S5">
        <v>50.304479999999998</v>
      </c>
      <c r="AB5">
        <v>99.905100000000004</v>
      </c>
      <c r="AC5">
        <v>1.9096999999999999E-2</v>
      </c>
      <c r="AD5">
        <v>7.7796000000000004E-2</v>
      </c>
      <c r="AE5">
        <v>0.370224</v>
      </c>
      <c r="AF5">
        <v>0.17794499999999999</v>
      </c>
      <c r="AG5">
        <v>4.4607000000000001E-2</v>
      </c>
      <c r="AH5">
        <v>7.7214000000000005E-2</v>
      </c>
      <c r="AI5">
        <v>3.7065000000000001E-2</v>
      </c>
      <c r="AJ5">
        <v>3.363E-2</v>
      </c>
      <c r="AK5">
        <v>2.3886999999999999E-2</v>
      </c>
      <c r="AL5">
        <v>1.5494000000000001E-2</v>
      </c>
      <c r="AV5">
        <v>225</v>
      </c>
      <c r="AW5">
        <v>228</v>
      </c>
      <c r="AX5">
        <v>250</v>
      </c>
      <c r="AY5">
        <v>211</v>
      </c>
      <c r="AZ5">
        <v>145</v>
      </c>
      <c r="BA5">
        <v>663</v>
      </c>
      <c r="BB5">
        <v>440</v>
      </c>
      <c r="BC5">
        <v>164</v>
      </c>
      <c r="BD5">
        <v>278</v>
      </c>
      <c r="BE5">
        <v>183</v>
      </c>
    </row>
    <row r="6" spans="1:66" x14ac:dyDescent="0.25">
      <c r="A6" t="s">
        <v>53</v>
      </c>
      <c r="B6">
        <v>-13388</v>
      </c>
      <c r="C6">
        <v>-405</v>
      </c>
      <c r="D6">
        <v>458</v>
      </c>
      <c r="E6" s="1">
        <v>42843.665659722225</v>
      </c>
      <c r="F6">
        <v>4</v>
      </c>
      <c r="G6" t="s">
        <v>1</v>
      </c>
      <c r="H6" t="s">
        <v>50</v>
      </c>
      <c r="I6">
        <v>0.195577</v>
      </c>
      <c r="J6">
        <v>1.47438</v>
      </c>
      <c r="K6">
        <v>33.435110000000002</v>
      </c>
      <c r="L6">
        <v>12.06545</v>
      </c>
      <c r="M6">
        <v>2.002739</v>
      </c>
      <c r="N6">
        <v>0.30251400000000001</v>
      </c>
      <c r="O6">
        <v>1.8391000000000001E-2</v>
      </c>
      <c r="P6">
        <v>0.62367600000000001</v>
      </c>
      <c r="Q6">
        <v>1.0917E-2</v>
      </c>
      <c r="R6">
        <v>1.1908999999999999E-2</v>
      </c>
      <c r="S6">
        <v>50.500950000000003</v>
      </c>
      <c r="AB6">
        <v>100.6416</v>
      </c>
      <c r="AC6">
        <v>3.1099999999999999E-2</v>
      </c>
      <c r="AD6">
        <v>7.7774999999999997E-2</v>
      </c>
      <c r="AE6">
        <v>0.37169000000000002</v>
      </c>
      <c r="AF6">
        <v>0.17344300000000001</v>
      </c>
      <c r="AG6">
        <v>5.2477999999999997E-2</v>
      </c>
      <c r="AH6">
        <v>7.6718999999999996E-2</v>
      </c>
      <c r="AI6">
        <v>4.0724999999999997E-2</v>
      </c>
      <c r="AJ6">
        <v>3.4088E-2</v>
      </c>
      <c r="AK6">
        <v>2.3654999999999999E-2</v>
      </c>
      <c r="AL6">
        <v>1.5443999999999999E-2</v>
      </c>
      <c r="AV6">
        <v>221</v>
      </c>
      <c r="AW6">
        <v>215</v>
      </c>
      <c r="AX6">
        <v>245</v>
      </c>
      <c r="AY6">
        <v>220</v>
      </c>
      <c r="AZ6">
        <v>143</v>
      </c>
      <c r="BA6">
        <v>651</v>
      </c>
      <c r="BB6">
        <v>477</v>
      </c>
      <c r="BC6">
        <v>159</v>
      </c>
      <c r="BD6">
        <v>279</v>
      </c>
      <c r="BE6">
        <v>181</v>
      </c>
    </row>
    <row r="7" spans="1:66" x14ac:dyDescent="0.25">
      <c r="A7" t="s">
        <v>54</v>
      </c>
      <c r="B7">
        <v>-13418</v>
      </c>
      <c r="C7">
        <v>-449</v>
      </c>
      <c r="D7">
        <v>463</v>
      </c>
      <c r="E7" s="1">
        <v>42843.668414351851</v>
      </c>
      <c r="F7">
        <v>5</v>
      </c>
      <c r="G7" t="s">
        <v>1</v>
      </c>
      <c r="H7" t="s">
        <v>50</v>
      </c>
      <c r="I7">
        <v>22.902460000000001</v>
      </c>
      <c r="J7">
        <v>5.9389999999999998E-3</v>
      </c>
      <c r="K7">
        <v>17.865390000000001</v>
      </c>
      <c r="L7">
        <v>6.2630000000000003E-3</v>
      </c>
      <c r="M7">
        <v>2.4569000000000001E-2</v>
      </c>
      <c r="N7">
        <v>17.143160000000002</v>
      </c>
      <c r="O7">
        <v>0.357622</v>
      </c>
      <c r="P7">
        <v>7.6559999999999996E-3</v>
      </c>
      <c r="Q7">
        <v>1.0000000000000001E-5</v>
      </c>
      <c r="R7">
        <v>6.7100000000000005E-4</v>
      </c>
      <c r="S7">
        <v>40.466929999999998</v>
      </c>
      <c r="AB7">
        <v>98.780680000000004</v>
      </c>
      <c r="AC7">
        <v>0.33559600000000001</v>
      </c>
      <c r="AD7">
        <v>2.1610999999999998E-2</v>
      </c>
      <c r="AE7">
        <v>0.22642300000000001</v>
      </c>
      <c r="AF7">
        <v>1.405E-2</v>
      </c>
      <c r="AG7">
        <v>1.2486000000000001E-2</v>
      </c>
      <c r="AH7">
        <v>0.47111399999999998</v>
      </c>
      <c r="AI7">
        <v>5.8639999999999998E-2</v>
      </c>
      <c r="AJ7">
        <v>1.4255E-2</v>
      </c>
      <c r="AK7">
        <v>-7.3999999999999996E-5</v>
      </c>
      <c r="AL7">
        <v>1.5925000000000002E-2</v>
      </c>
      <c r="AV7">
        <v>578</v>
      </c>
      <c r="AW7">
        <v>255</v>
      </c>
      <c r="AX7">
        <v>217</v>
      </c>
      <c r="AY7">
        <v>165</v>
      </c>
      <c r="AZ7">
        <v>138</v>
      </c>
      <c r="BA7">
        <v>1056</v>
      </c>
      <c r="BB7">
        <v>490</v>
      </c>
      <c r="BC7">
        <v>167</v>
      </c>
      <c r="BE7">
        <v>191</v>
      </c>
    </row>
    <row r="8" spans="1:66" x14ac:dyDescent="0.25">
      <c r="A8" t="s">
        <v>55</v>
      </c>
      <c r="B8">
        <v>-13403</v>
      </c>
      <c r="C8">
        <v>-453</v>
      </c>
      <c r="D8">
        <v>462</v>
      </c>
      <c r="E8" s="1">
        <v>42843.670798611114</v>
      </c>
      <c r="F8">
        <v>6</v>
      </c>
      <c r="G8" t="s">
        <v>1</v>
      </c>
      <c r="H8" t="s">
        <v>50</v>
      </c>
      <c r="I8">
        <v>23.299800000000001</v>
      </c>
      <c r="J8">
        <v>5.5459999999999997E-3</v>
      </c>
      <c r="K8">
        <v>17.90335</v>
      </c>
      <c r="L8">
        <v>1.0000000000000001E-5</v>
      </c>
      <c r="M8">
        <v>1.7076000000000001E-2</v>
      </c>
      <c r="N8">
        <v>17.480409999999999</v>
      </c>
      <c r="O8">
        <v>0.368815</v>
      </c>
      <c r="P8">
        <v>1.0000000000000001E-5</v>
      </c>
      <c r="Q8">
        <v>1.0000000000000001E-5</v>
      </c>
      <c r="R8">
        <v>1.6088999999999999E-2</v>
      </c>
      <c r="S8">
        <v>40.868499999999997</v>
      </c>
      <c r="AB8">
        <v>99.959630000000004</v>
      </c>
      <c r="AC8">
        <v>0.33904099999999998</v>
      </c>
      <c r="AD8">
        <v>2.1652999999999999E-2</v>
      </c>
      <c r="AE8">
        <v>0.22678300000000001</v>
      </c>
      <c r="AF8">
        <v>-2.6999999999999999E-5</v>
      </c>
      <c r="AG8">
        <v>1.2414E-2</v>
      </c>
      <c r="AH8">
        <v>0.47633999999999999</v>
      </c>
      <c r="AI8">
        <v>5.9017E-2</v>
      </c>
      <c r="AJ8">
        <v>-3.6000000000000001E-5</v>
      </c>
      <c r="AK8">
        <v>-8.2999999999999998E-5</v>
      </c>
      <c r="AL8">
        <v>1.6083E-2</v>
      </c>
      <c r="AV8">
        <v>579</v>
      </c>
      <c r="AW8">
        <v>256</v>
      </c>
      <c r="AX8">
        <v>218</v>
      </c>
      <c r="AZ8">
        <v>141</v>
      </c>
      <c r="BA8">
        <v>1055</v>
      </c>
      <c r="BB8">
        <v>489</v>
      </c>
      <c r="BE8">
        <v>188</v>
      </c>
    </row>
    <row r="9" spans="1:66" x14ac:dyDescent="0.25">
      <c r="A9" t="s">
        <v>56</v>
      </c>
      <c r="B9">
        <v>-13400</v>
      </c>
      <c r="C9">
        <v>-456</v>
      </c>
      <c r="D9">
        <v>462</v>
      </c>
      <c r="E9" s="1">
        <v>42843.673009259262</v>
      </c>
      <c r="F9">
        <v>7</v>
      </c>
      <c r="G9" t="s">
        <v>1</v>
      </c>
      <c r="H9" t="s">
        <v>50</v>
      </c>
      <c r="I9">
        <v>23.342189999999999</v>
      </c>
      <c r="J9">
        <v>1.58E-3</v>
      </c>
      <c r="K9">
        <v>17.95786</v>
      </c>
      <c r="L9">
        <v>2.8600000000000001E-3</v>
      </c>
      <c r="M9">
        <v>7.4520000000000003E-3</v>
      </c>
      <c r="N9">
        <v>17.40607</v>
      </c>
      <c r="O9">
        <v>0.36548700000000001</v>
      </c>
      <c r="P9">
        <v>7.3109999999999998E-3</v>
      </c>
      <c r="Q9">
        <v>2.1979999999999999E-3</v>
      </c>
      <c r="R9">
        <v>1.0616E-2</v>
      </c>
      <c r="S9">
        <v>40.933979999999998</v>
      </c>
      <c r="AB9">
        <v>100.0376</v>
      </c>
      <c r="AC9">
        <v>0.33909600000000001</v>
      </c>
      <c r="AD9">
        <v>2.1722000000000002E-2</v>
      </c>
      <c r="AE9">
        <v>0.22715199999999999</v>
      </c>
      <c r="AF9">
        <v>1.4487999999999999E-2</v>
      </c>
      <c r="AG9">
        <v>1.2286999999999999E-2</v>
      </c>
      <c r="AH9">
        <v>0.47466999999999998</v>
      </c>
      <c r="AI9">
        <v>5.8247E-2</v>
      </c>
      <c r="AJ9">
        <v>1.4116E-2</v>
      </c>
      <c r="AK9">
        <v>2.4277E-2</v>
      </c>
      <c r="AL9">
        <v>1.6140999999999999E-2</v>
      </c>
      <c r="AV9">
        <v>579</v>
      </c>
      <c r="AW9">
        <v>261</v>
      </c>
      <c r="AX9">
        <v>208</v>
      </c>
      <c r="AY9">
        <v>173</v>
      </c>
      <c r="AZ9">
        <v>144</v>
      </c>
      <c r="BA9">
        <v>1043</v>
      </c>
      <c r="BB9">
        <v>478</v>
      </c>
      <c r="BC9">
        <v>165</v>
      </c>
      <c r="BD9">
        <v>291</v>
      </c>
      <c r="BE9">
        <v>191</v>
      </c>
    </row>
    <row r="10" spans="1:66" x14ac:dyDescent="0.25">
      <c r="A10" t="s">
        <v>57</v>
      </c>
      <c r="B10">
        <v>-13404</v>
      </c>
      <c r="C10">
        <v>-458</v>
      </c>
      <c r="D10">
        <v>462</v>
      </c>
      <c r="E10" s="1">
        <v>42843.676840277774</v>
      </c>
      <c r="F10">
        <v>8</v>
      </c>
      <c r="G10" t="s">
        <v>1</v>
      </c>
      <c r="H10" t="s">
        <v>50</v>
      </c>
      <c r="I10">
        <v>23.715910000000001</v>
      </c>
      <c r="J10">
        <v>6.3150000000000003E-3</v>
      </c>
      <c r="K10">
        <v>17.846779999999999</v>
      </c>
      <c r="L10">
        <v>1.0000000000000001E-5</v>
      </c>
      <c r="M10">
        <v>1.018E-3</v>
      </c>
      <c r="N10">
        <v>17.310079999999999</v>
      </c>
      <c r="O10">
        <v>0.38377</v>
      </c>
      <c r="P10">
        <v>4.0679999999999996E-3</v>
      </c>
      <c r="Q10">
        <v>1.0000000000000001E-5</v>
      </c>
      <c r="R10">
        <v>7.6660000000000001E-3</v>
      </c>
      <c r="S10">
        <v>41.024320000000003</v>
      </c>
      <c r="AB10">
        <v>100.29989999999999</v>
      </c>
      <c r="AC10">
        <v>0.342306</v>
      </c>
      <c r="AD10">
        <v>2.1573999999999999E-2</v>
      </c>
      <c r="AE10">
        <v>0.22619800000000001</v>
      </c>
      <c r="AF10">
        <v>-8.1000000000000004E-5</v>
      </c>
      <c r="AG10">
        <v>1.2430999999999999E-2</v>
      </c>
      <c r="AH10">
        <v>0.47371999999999997</v>
      </c>
      <c r="AI10">
        <v>5.951E-2</v>
      </c>
      <c r="AJ10">
        <v>1.4404E-2</v>
      </c>
      <c r="AK10">
        <v>-9.0000000000000002E-6</v>
      </c>
      <c r="AL10">
        <v>1.6331999999999999E-2</v>
      </c>
      <c r="AV10">
        <v>572</v>
      </c>
      <c r="AW10">
        <v>254</v>
      </c>
      <c r="AX10">
        <v>208</v>
      </c>
      <c r="AZ10">
        <v>149</v>
      </c>
      <c r="BA10">
        <v>1067</v>
      </c>
      <c r="BB10">
        <v>486</v>
      </c>
      <c r="BC10">
        <v>171</v>
      </c>
      <c r="BE10">
        <v>194</v>
      </c>
    </row>
    <row r="11" spans="1:66" x14ac:dyDescent="0.25">
      <c r="A11" t="s">
        <v>58</v>
      </c>
      <c r="B11">
        <v>14366</v>
      </c>
      <c r="C11">
        <v>-712</v>
      </c>
      <c r="D11">
        <v>544</v>
      </c>
      <c r="E11" s="1">
        <v>42843.681145833332</v>
      </c>
      <c r="F11">
        <v>9</v>
      </c>
      <c r="G11" t="s">
        <v>1</v>
      </c>
      <c r="H11" t="s">
        <v>59</v>
      </c>
      <c r="I11">
        <v>23.161580000000001</v>
      </c>
      <c r="J11">
        <v>1.0000000000000001E-5</v>
      </c>
      <c r="K11">
        <v>17.75949</v>
      </c>
      <c r="L11">
        <v>1.0000000000000001E-5</v>
      </c>
      <c r="M11">
        <v>1.4799E-2</v>
      </c>
      <c r="N11">
        <v>17.255410000000001</v>
      </c>
      <c r="O11">
        <v>0.40601700000000002</v>
      </c>
      <c r="P11">
        <v>8.4519999999999994E-3</v>
      </c>
      <c r="Q11">
        <v>6.1580000000000003E-3</v>
      </c>
      <c r="R11">
        <v>5.0720000000000001E-3</v>
      </c>
      <c r="S11">
        <v>40.557879999999997</v>
      </c>
      <c r="AB11">
        <v>99.174880000000002</v>
      </c>
      <c r="AC11">
        <v>0.33760200000000001</v>
      </c>
      <c r="AD11">
        <v>-6.2000000000000003E-5</v>
      </c>
      <c r="AE11">
        <v>0.22537499999999999</v>
      </c>
      <c r="AF11">
        <v>-1.5999999999999999E-5</v>
      </c>
      <c r="AG11">
        <v>1.1908999999999999E-2</v>
      </c>
      <c r="AH11">
        <v>0.47266599999999998</v>
      </c>
      <c r="AI11">
        <v>5.9843E-2</v>
      </c>
      <c r="AJ11">
        <v>1.4298E-2</v>
      </c>
      <c r="AK11">
        <v>2.3376000000000001E-2</v>
      </c>
      <c r="AL11">
        <v>1.5855999999999999E-2</v>
      </c>
      <c r="AV11">
        <v>571</v>
      </c>
      <c r="AX11">
        <v>223</v>
      </c>
      <c r="AZ11">
        <v>136</v>
      </c>
      <c r="BA11">
        <v>1063</v>
      </c>
      <c r="BB11">
        <v>476</v>
      </c>
      <c r="BC11">
        <v>167</v>
      </c>
      <c r="BD11">
        <v>278</v>
      </c>
      <c r="BE11">
        <v>189</v>
      </c>
    </row>
    <row r="12" spans="1:66" x14ac:dyDescent="0.25">
      <c r="A12" t="s">
        <v>60</v>
      </c>
      <c r="B12">
        <v>14348</v>
      </c>
      <c r="C12">
        <v>-712</v>
      </c>
      <c r="D12">
        <v>544</v>
      </c>
      <c r="E12" s="1">
        <v>42843.683425925927</v>
      </c>
      <c r="F12">
        <v>10</v>
      </c>
      <c r="G12" t="s">
        <v>1</v>
      </c>
      <c r="H12" t="s">
        <v>59</v>
      </c>
      <c r="I12">
        <v>23.826630000000002</v>
      </c>
      <c r="J12">
        <v>3.5479999999999999E-3</v>
      </c>
      <c r="K12">
        <v>18.09074</v>
      </c>
      <c r="L12">
        <v>1.0000000000000001E-5</v>
      </c>
      <c r="M12">
        <v>1.2799E-2</v>
      </c>
      <c r="N12">
        <v>17.186340000000001</v>
      </c>
      <c r="O12">
        <v>0.371116</v>
      </c>
      <c r="P12">
        <v>3.9110000000000004E-3</v>
      </c>
      <c r="Q12">
        <v>1.5221E-2</v>
      </c>
      <c r="R12">
        <v>8.0680000000000005E-3</v>
      </c>
      <c r="S12">
        <v>41.350090000000002</v>
      </c>
      <c r="AB12">
        <v>100.8685</v>
      </c>
      <c r="AC12">
        <v>0.343055</v>
      </c>
      <c r="AD12">
        <v>1.9612999999999998E-2</v>
      </c>
      <c r="AE12">
        <v>0.22864399999999999</v>
      </c>
      <c r="AF12">
        <v>-3.6999999999999998E-5</v>
      </c>
      <c r="AG12">
        <v>1.196E-2</v>
      </c>
      <c r="AH12">
        <v>0.47212700000000002</v>
      </c>
      <c r="AI12">
        <v>5.7821999999999998E-2</v>
      </c>
      <c r="AJ12">
        <v>1.3705E-2</v>
      </c>
      <c r="AK12">
        <v>2.4334999999999999E-2</v>
      </c>
      <c r="AL12">
        <v>1.6005999999999999E-2</v>
      </c>
      <c r="AV12">
        <v>563</v>
      </c>
      <c r="AW12">
        <v>233</v>
      </c>
      <c r="AX12">
        <v>217</v>
      </c>
      <c r="AZ12">
        <v>137</v>
      </c>
      <c r="BA12">
        <v>1079</v>
      </c>
      <c r="BB12">
        <v>465</v>
      </c>
      <c r="BC12">
        <v>163</v>
      </c>
      <c r="BD12">
        <v>285</v>
      </c>
      <c r="BE12">
        <v>190</v>
      </c>
    </row>
    <row r="13" spans="1:66" x14ac:dyDescent="0.25">
      <c r="A13" t="s">
        <v>61</v>
      </c>
      <c r="B13">
        <v>14335</v>
      </c>
      <c r="C13">
        <v>-647</v>
      </c>
      <c r="D13">
        <v>544</v>
      </c>
      <c r="E13" s="1">
        <v>42843.686018518521</v>
      </c>
      <c r="F13">
        <v>11</v>
      </c>
      <c r="G13" t="s">
        <v>1</v>
      </c>
      <c r="H13" t="s">
        <v>59</v>
      </c>
      <c r="I13">
        <v>23.21529</v>
      </c>
      <c r="J13">
        <v>1.583E-3</v>
      </c>
      <c r="K13">
        <v>17.98751</v>
      </c>
      <c r="L13">
        <v>4.3E-3</v>
      </c>
      <c r="M13">
        <v>1.4277E-2</v>
      </c>
      <c r="N13">
        <v>17.23076</v>
      </c>
      <c r="O13">
        <v>0.36564799999999997</v>
      </c>
      <c r="P13">
        <v>9.7809999999999998E-3</v>
      </c>
      <c r="Q13">
        <v>1.544E-3</v>
      </c>
      <c r="R13">
        <v>2.8800000000000001E-4</v>
      </c>
      <c r="S13">
        <v>40.833359999999999</v>
      </c>
      <c r="AB13">
        <v>99.664339999999996</v>
      </c>
      <c r="AC13">
        <v>0.33806000000000003</v>
      </c>
      <c r="AD13">
        <v>2.196E-2</v>
      </c>
      <c r="AE13">
        <v>0.22762499999999999</v>
      </c>
      <c r="AF13">
        <v>1.4139000000000001E-2</v>
      </c>
      <c r="AG13">
        <v>1.2302E-2</v>
      </c>
      <c r="AH13">
        <v>0.472132</v>
      </c>
      <c r="AI13">
        <v>5.7688999999999997E-2</v>
      </c>
      <c r="AJ13">
        <v>1.4555999999999999E-2</v>
      </c>
      <c r="AK13">
        <v>2.3717999999999999E-2</v>
      </c>
      <c r="AL13">
        <v>1.6334999999999999E-2</v>
      </c>
      <c r="AV13">
        <v>559</v>
      </c>
      <c r="AW13">
        <v>264</v>
      </c>
      <c r="AX13">
        <v>213</v>
      </c>
      <c r="AY13">
        <v>167</v>
      </c>
      <c r="AZ13">
        <v>141</v>
      </c>
      <c r="BA13">
        <v>1024</v>
      </c>
      <c r="BB13">
        <v>467</v>
      </c>
      <c r="BC13">
        <v>169</v>
      </c>
      <c r="BD13">
        <v>285</v>
      </c>
      <c r="BE13">
        <v>196</v>
      </c>
    </row>
    <row r="14" spans="1:66" x14ac:dyDescent="0.25">
      <c r="A14" t="s">
        <v>62</v>
      </c>
      <c r="B14">
        <v>14298</v>
      </c>
      <c r="C14">
        <v>-619</v>
      </c>
      <c r="D14">
        <v>544</v>
      </c>
      <c r="E14" s="1">
        <v>42843.688750000001</v>
      </c>
      <c r="F14">
        <v>12</v>
      </c>
      <c r="G14" t="s">
        <v>1</v>
      </c>
      <c r="H14" t="s">
        <v>59</v>
      </c>
      <c r="I14">
        <v>21.96874</v>
      </c>
      <c r="J14">
        <v>0.102607</v>
      </c>
      <c r="K14">
        <v>17.495370000000001</v>
      </c>
      <c r="L14">
        <v>0.30191800000000002</v>
      </c>
      <c r="M14">
        <v>4.5881999999999999E-2</v>
      </c>
      <c r="N14">
        <v>17.316140000000001</v>
      </c>
      <c r="O14">
        <v>0.37784000000000001</v>
      </c>
      <c r="P14">
        <v>0.14791099999999999</v>
      </c>
      <c r="Q14">
        <v>1.1436999999999999E-2</v>
      </c>
      <c r="R14">
        <v>9.5639999999999996E-3</v>
      </c>
      <c r="S14">
        <v>39.831679999999999</v>
      </c>
      <c r="AB14">
        <v>97.609089999999995</v>
      </c>
      <c r="AC14">
        <v>0.32741500000000001</v>
      </c>
      <c r="AD14">
        <v>2.9805000000000002E-2</v>
      </c>
      <c r="AE14">
        <v>0.22274099999999999</v>
      </c>
      <c r="AF14">
        <v>2.6401000000000001E-2</v>
      </c>
      <c r="AG14">
        <v>1.4090999999999999E-2</v>
      </c>
      <c r="AH14">
        <v>0.473912</v>
      </c>
      <c r="AI14">
        <v>5.8469E-2</v>
      </c>
      <c r="AJ14">
        <v>2.0375000000000001E-2</v>
      </c>
      <c r="AK14">
        <v>2.3709999999999998E-2</v>
      </c>
      <c r="AL14">
        <v>1.6471E-2</v>
      </c>
      <c r="AV14">
        <v>552</v>
      </c>
      <c r="AW14">
        <v>274</v>
      </c>
      <c r="AX14">
        <v>214</v>
      </c>
      <c r="AY14">
        <v>172</v>
      </c>
      <c r="AZ14">
        <v>148</v>
      </c>
      <c r="BA14">
        <v>1072</v>
      </c>
      <c r="BB14">
        <v>473</v>
      </c>
      <c r="BC14">
        <v>169</v>
      </c>
      <c r="BD14">
        <v>280</v>
      </c>
      <c r="BE14">
        <v>195</v>
      </c>
    </row>
    <row r="15" spans="1:66" x14ac:dyDescent="0.25">
      <c r="A15" t="s">
        <v>63</v>
      </c>
      <c r="B15">
        <v>14359</v>
      </c>
      <c r="C15">
        <v>-730</v>
      </c>
      <c r="D15">
        <v>543</v>
      </c>
      <c r="E15" s="1">
        <v>42843.691134259258</v>
      </c>
      <c r="F15">
        <v>13</v>
      </c>
      <c r="G15" t="s">
        <v>1</v>
      </c>
      <c r="H15" t="s">
        <v>59</v>
      </c>
      <c r="I15">
        <v>23.5154</v>
      </c>
      <c r="J15">
        <v>1.0000000000000001E-5</v>
      </c>
      <c r="K15">
        <v>17.761299999999999</v>
      </c>
      <c r="L15">
        <v>1.1469E-2</v>
      </c>
      <c r="M15">
        <v>9.3710000000000009E-3</v>
      </c>
      <c r="N15">
        <v>17.745830000000002</v>
      </c>
      <c r="O15">
        <v>0.37537599999999999</v>
      </c>
      <c r="P15">
        <v>1.4456999999999999E-2</v>
      </c>
      <c r="Q15">
        <v>1.4064E-2</v>
      </c>
      <c r="R15">
        <v>6.1159999999999999E-3</v>
      </c>
      <c r="S15">
        <v>40.939459999999997</v>
      </c>
      <c r="AB15">
        <v>100.3929</v>
      </c>
      <c r="AC15">
        <v>0.34087899999999999</v>
      </c>
      <c r="AD15">
        <v>-2.6999999999999999E-5</v>
      </c>
      <c r="AE15">
        <v>0.225354</v>
      </c>
      <c r="AF15">
        <v>1.4203E-2</v>
      </c>
      <c r="AG15">
        <v>1.2318000000000001E-2</v>
      </c>
      <c r="AH15">
        <v>0.48026400000000002</v>
      </c>
      <c r="AI15">
        <v>6.0231E-2</v>
      </c>
      <c r="AJ15">
        <v>1.4115000000000001E-2</v>
      </c>
      <c r="AK15">
        <v>2.3836E-2</v>
      </c>
      <c r="AL15">
        <v>1.6104E-2</v>
      </c>
      <c r="AV15">
        <v>576</v>
      </c>
      <c r="AX15">
        <v>215</v>
      </c>
      <c r="AY15">
        <v>163</v>
      </c>
      <c r="AZ15">
        <v>144</v>
      </c>
      <c r="BA15">
        <v>1049</v>
      </c>
      <c r="BB15">
        <v>505</v>
      </c>
      <c r="BC15">
        <v>161</v>
      </c>
      <c r="BD15">
        <v>280</v>
      </c>
      <c r="BE15">
        <v>192</v>
      </c>
    </row>
    <row r="16" spans="1:66" x14ac:dyDescent="0.25">
      <c r="A16" t="s">
        <v>64</v>
      </c>
      <c r="B16">
        <v>14460</v>
      </c>
      <c r="C16">
        <v>-606</v>
      </c>
      <c r="D16">
        <v>543</v>
      </c>
      <c r="E16" s="1">
        <v>42843.69394675926</v>
      </c>
      <c r="F16">
        <v>14</v>
      </c>
      <c r="G16" t="s">
        <v>1</v>
      </c>
      <c r="H16" t="s">
        <v>59</v>
      </c>
      <c r="I16">
        <v>23.455950000000001</v>
      </c>
      <c r="J16">
        <v>9.4830000000000001E-3</v>
      </c>
      <c r="K16">
        <v>17.784839999999999</v>
      </c>
      <c r="L16">
        <v>1.0000000000000001E-5</v>
      </c>
      <c r="M16">
        <v>1.2902E-2</v>
      </c>
      <c r="N16">
        <v>17.226700000000001</v>
      </c>
      <c r="O16">
        <v>0.35085</v>
      </c>
      <c r="P16">
        <v>2.4420000000000002E-3</v>
      </c>
      <c r="Q16">
        <v>1.0000000000000001E-5</v>
      </c>
      <c r="R16">
        <v>7.4799999999999997E-3</v>
      </c>
      <c r="S16">
        <v>40.754570000000001</v>
      </c>
      <c r="AB16">
        <v>99.605249999999998</v>
      </c>
      <c r="AC16">
        <v>0.34003899999999998</v>
      </c>
      <c r="AD16">
        <v>2.0188000000000001E-2</v>
      </c>
      <c r="AE16">
        <v>0.225717</v>
      </c>
      <c r="AF16">
        <v>-1.8E-5</v>
      </c>
      <c r="AG16">
        <v>1.1868E-2</v>
      </c>
      <c r="AH16">
        <v>0.47259400000000001</v>
      </c>
      <c r="AI16">
        <v>5.7526000000000001E-2</v>
      </c>
      <c r="AJ16">
        <v>1.4498E-2</v>
      </c>
      <c r="AK16">
        <v>-1.5E-5</v>
      </c>
      <c r="AL16">
        <v>1.6067999999999999E-2</v>
      </c>
      <c r="AV16">
        <v>557</v>
      </c>
      <c r="AW16">
        <v>234</v>
      </c>
      <c r="AX16">
        <v>222</v>
      </c>
      <c r="AZ16">
        <v>136</v>
      </c>
      <c r="BA16">
        <v>1071</v>
      </c>
      <c r="BB16">
        <v>476</v>
      </c>
      <c r="BC16">
        <v>173</v>
      </c>
      <c r="BE16">
        <v>191</v>
      </c>
    </row>
    <row r="17" spans="1:62" x14ac:dyDescent="0.25">
      <c r="A17" t="s">
        <v>65</v>
      </c>
      <c r="B17">
        <v>-13611</v>
      </c>
      <c r="C17">
        <v>26026</v>
      </c>
      <c r="D17">
        <v>491</v>
      </c>
      <c r="E17" s="1">
        <v>42843.699699074074</v>
      </c>
      <c r="F17">
        <v>15</v>
      </c>
      <c r="G17" t="s">
        <v>1</v>
      </c>
      <c r="H17" t="s">
        <v>66</v>
      </c>
      <c r="I17">
        <v>0.53932599999999997</v>
      </c>
      <c r="M17">
        <v>2.9725000000000001E-2</v>
      </c>
      <c r="N17">
        <v>3.5562000000000003E-2</v>
      </c>
      <c r="O17">
        <v>40.798349999999999</v>
      </c>
      <c r="S17">
        <v>19.982050000000001</v>
      </c>
      <c r="T17">
        <v>19.89207</v>
      </c>
      <c r="U17">
        <v>5.5288999999999998E-2</v>
      </c>
      <c r="V17">
        <v>5.5201330000000004</v>
      </c>
      <c r="AB17">
        <v>86.852509999999995</v>
      </c>
      <c r="AC17">
        <v>3.9308999999999997E-2</v>
      </c>
      <c r="AG17">
        <v>1.2914E-2</v>
      </c>
      <c r="AH17">
        <v>6.1713999999999998E-2</v>
      </c>
      <c r="AI17">
        <v>0.47010099999999999</v>
      </c>
      <c r="AN17">
        <v>0.43962499999999999</v>
      </c>
      <c r="AO17">
        <v>1.7916999999999999E-2</v>
      </c>
      <c r="AP17">
        <v>0.23666499999999999</v>
      </c>
      <c r="AV17">
        <v>259</v>
      </c>
      <c r="AZ17">
        <v>143</v>
      </c>
      <c r="BA17">
        <v>728</v>
      </c>
      <c r="BB17">
        <v>947</v>
      </c>
      <c r="BG17">
        <v>828</v>
      </c>
      <c r="BH17">
        <v>174</v>
      </c>
      <c r="BI17">
        <v>1337</v>
      </c>
    </row>
    <row r="18" spans="1:62" x14ac:dyDescent="0.25">
      <c r="A18" t="s">
        <v>67</v>
      </c>
      <c r="B18">
        <v>-13756</v>
      </c>
      <c r="C18">
        <v>26128</v>
      </c>
      <c r="D18">
        <v>491</v>
      </c>
      <c r="E18" s="1">
        <v>42843.703842592593</v>
      </c>
      <c r="F18">
        <v>16</v>
      </c>
      <c r="G18" t="s">
        <v>1</v>
      </c>
      <c r="H18" t="s">
        <v>66</v>
      </c>
      <c r="I18">
        <v>0.57879700000000001</v>
      </c>
      <c r="M18">
        <v>2.0150999999999999E-2</v>
      </c>
      <c r="N18">
        <v>9.0561000000000003E-2</v>
      </c>
      <c r="O18">
        <v>40.473309999999998</v>
      </c>
      <c r="S18">
        <v>20.111139999999999</v>
      </c>
      <c r="T18">
        <v>20.338480000000001</v>
      </c>
      <c r="U18">
        <v>5.9839000000000003E-2</v>
      </c>
      <c r="V18">
        <v>5.6951489999999998</v>
      </c>
      <c r="AB18">
        <v>87.367419999999996</v>
      </c>
      <c r="AC18">
        <v>4.0075E-2</v>
      </c>
      <c r="AG18">
        <v>1.3457E-2</v>
      </c>
      <c r="AH18">
        <v>5.8803000000000001E-2</v>
      </c>
      <c r="AI18">
        <v>0.467918</v>
      </c>
      <c r="AN18">
        <v>0.44788099999999997</v>
      </c>
      <c r="AO18">
        <v>1.8790999999999999E-2</v>
      </c>
      <c r="AP18">
        <v>0.23959</v>
      </c>
      <c r="AV18">
        <v>254</v>
      </c>
      <c r="AZ18">
        <v>154</v>
      </c>
      <c r="BA18">
        <v>669</v>
      </c>
      <c r="BB18">
        <v>936</v>
      </c>
      <c r="BG18">
        <v>840</v>
      </c>
      <c r="BH18">
        <v>183</v>
      </c>
      <c r="BI18">
        <v>1333</v>
      </c>
    </row>
    <row r="19" spans="1:62" x14ac:dyDescent="0.25">
      <c r="A19" t="s">
        <v>68</v>
      </c>
      <c r="B19">
        <v>-13915</v>
      </c>
      <c r="C19">
        <v>26116</v>
      </c>
      <c r="D19">
        <v>491</v>
      </c>
      <c r="E19" s="1">
        <v>42843.707418981481</v>
      </c>
      <c r="F19">
        <v>17</v>
      </c>
      <c r="G19" t="s">
        <v>1</v>
      </c>
      <c r="H19" t="s">
        <v>66</v>
      </c>
      <c r="I19">
        <v>0.48932799999999999</v>
      </c>
      <c r="M19">
        <v>2.6151000000000001E-2</v>
      </c>
      <c r="N19">
        <v>5.4372999999999998E-2</v>
      </c>
      <c r="O19">
        <v>40.756180000000001</v>
      </c>
      <c r="S19">
        <v>19.79729</v>
      </c>
      <c r="T19">
        <v>19.684989999999999</v>
      </c>
      <c r="U19">
        <v>8.0342999999999998E-2</v>
      </c>
      <c r="V19">
        <v>5.204707</v>
      </c>
      <c r="AB19">
        <v>86.093350000000001</v>
      </c>
      <c r="AC19">
        <v>3.8016000000000001E-2</v>
      </c>
      <c r="AG19">
        <v>1.3361E-2</v>
      </c>
      <c r="AH19">
        <v>5.7855999999999998E-2</v>
      </c>
      <c r="AI19">
        <v>0.47112700000000002</v>
      </c>
      <c r="AN19">
        <v>0.43657800000000002</v>
      </c>
      <c r="AO19">
        <v>1.9574000000000001E-2</v>
      </c>
      <c r="AP19">
        <v>0.231105</v>
      </c>
      <c r="AV19">
        <v>258</v>
      </c>
      <c r="AZ19">
        <v>150</v>
      </c>
      <c r="BA19">
        <v>673</v>
      </c>
      <c r="BB19">
        <v>947</v>
      </c>
      <c r="BG19">
        <v>855</v>
      </c>
      <c r="BH19">
        <v>175</v>
      </c>
      <c r="BI19">
        <v>1323</v>
      </c>
    </row>
    <row r="20" spans="1:62" x14ac:dyDescent="0.25">
      <c r="A20" t="s">
        <v>69</v>
      </c>
      <c r="B20">
        <v>-13976</v>
      </c>
      <c r="C20">
        <v>25968</v>
      </c>
      <c r="D20">
        <v>491</v>
      </c>
      <c r="E20" s="1">
        <v>42843.709409722222</v>
      </c>
      <c r="F20">
        <v>18</v>
      </c>
      <c r="G20" t="s">
        <v>1</v>
      </c>
      <c r="H20" t="s">
        <v>66</v>
      </c>
      <c r="I20">
        <v>1.6016589999999999</v>
      </c>
      <c r="M20">
        <v>1.0000000000000001E-5</v>
      </c>
      <c r="N20">
        <v>7.1545999999999998E-2</v>
      </c>
      <c r="O20">
        <v>41.04354</v>
      </c>
      <c r="S20">
        <v>19.946919999999999</v>
      </c>
      <c r="T20">
        <v>13.80607</v>
      </c>
      <c r="U20">
        <v>9.0551999999999994E-2</v>
      </c>
      <c r="V20">
        <v>10.19985</v>
      </c>
      <c r="AB20">
        <v>86.760149999999996</v>
      </c>
      <c r="AC20">
        <v>6.4257999999999996E-2</v>
      </c>
      <c r="AG20">
        <v>-2.603974</v>
      </c>
      <c r="AH20">
        <v>6.0470999999999997E-2</v>
      </c>
      <c r="AI20">
        <v>0.47322999999999998</v>
      </c>
      <c r="AN20">
        <v>0.33143499999999998</v>
      </c>
      <c r="AO20">
        <v>2.019E-2</v>
      </c>
      <c r="AP20">
        <v>0.31397399999999998</v>
      </c>
      <c r="AV20">
        <v>274</v>
      </c>
      <c r="BA20">
        <v>698</v>
      </c>
      <c r="BB20">
        <v>956</v>
      </c>
      <c r="BG20">
        <v>790</v>
      </c>
      <c r="BH20">
        <v>176</v>
      </c>
      <c r="BI20">
        <v>1401</v>
      </c>
    </row>
    <row r="21" spans="1:62" x14ac:dyDescent="0.25">
      <c r="A21" t="s">
        <v>70</v>
      </c>
      <c r="B21">
        <v>-13843</v>
      </c>
      <c r="C21">
        <v>25400</v>
      </c>
      <c r="D21">
        <v>481</v>
      </c>
      <c r="E21" s="1">
        <v>42843.712789351855</v>
      </c>
      <c r="F21">
        <v>19</v>
      </c>
      <c r="G21" t="s">
        <v>1</v>
      </c>
      <c r="H21" t="s">
        <v>66</v>
      </c>
      <c r="I21">
        <v>0.51815800000000001</v>
      </c>
      <c r="M21">
        <v>3.4495999999999999E-2</v>
      </c>
      <c r="N21">
        <v>8.6403999999999995E-2</v>
      </c>
      <c r="O21">
        <v>41.027290000000001</v>
      </c>
      <c r="S21">
        <v>20.017510000000001</v>
      </c>
      <c r="T21">
        <v>19.702290000000001</v>
      </c>
      <c r="U21">
        <v>4.5192000000000003E-2</v>
      </c>
      <c r="V21">
        <v>5.6306560000000001</v>
      </c>
      <c r="AB21">
        <v>87.061999999999998</v>
      </c>
      <c r="AC21">
        <v>3.8654000000000001E-2</v>
      </c>
      <c r="AG21">
        <v>1.3532000000000001E-2</v>
      </c>
      <c r="AH21">
        <v>5.8603000000000002E-2</v>
      </c>
      <c r="AI21">
        <v>0.472775</v>
      </c>
      <c r="AN21">
        <v>0.436886</v>
      </c>
      <c r="AO21">
        <v>1.7564E-2</v>
      </c>
      <c r="AP21">
        <v>0.23924200000000001</v>
      </c>
      <c r="AV21">
        <v>255</v>
      </c>
      <c r="AZ21">
        <v>149</v>
      </c>
      <c r="BA21">
        <v>668</v>
      </c>
      <c r="BB21">
        <v>965</v>
      </c>
      <c r="BG21">
        <v>849</v>
      </c>
      <c r="BH21">
        <v>177</v>
      </c>
      <c r="BI21">
        <v>1341</v>
      </c>
    </row>
    <row r="22" spans="1:62" x14ac:dyDescent="0.25">
      <c r="A22" t="s">
        <v>71</v>
      </c>
      <c r="B22">
        <v>-13338</v>
      </c>
      <c r="C22">
        <v>26084</v>
      </c>
      <c r="D22">
        <v>489</v>
      </c>
      <c r="E22" s="1">
        <v>42843.717268518521</v>
      </c>
      <c r="F22">
        <v>20</v>
      </c>
      <c r="G22" t="s">
        <v>1</v>
      </c>
      <c r="H22" t="s">
        <v>66</v>
      </c>
      <c r="I22">
        <v>0.57718199999999997</v>
      </c>
      <c r="M22">
        <v>2.1687999999999999E-2</v>
      </c>
      <c r="N22">
        <v>5.0590999999999997E-2</v>
      </c>
      <c r="O22">
        <v>39.947139999999997</v>
      </c>
      <c r="S22">
        <v>19.899260000000002</v>
      </c>
      <c r="T22">
        <v>19.96396</v>
      </c>
      <c r="U22">
        <v>5.8952999999999998E-2</v>
      </c>
      <c r="V22">
        <v>5.9943970000000002</v>
      </c>
      <c r="AB22">
        <v>86.513180000000006</v>
      </c>
      <c r="AC22">
        <v>4.0178999999999999E-2</v>
      </c>
      <c r="AG22">
        <v>1.3616E-2</v>
      </c>
      <c r="AH22">
        <v>5.9431999999999999E-2</v>
      </c>
      <c r="AI22">
        <v>0.46524199999999999</v>
      </c>
      <c r="AN22">
        <v>0.44147799999999998</v>
      </c>
      <c r="AO22">
        <v>1.7860999999999998E-2</v>
      </c>
      <c r="AP22">
        <v>0.24498400000000001</v>
      </c>
      <c r="AV22">
        <v>255</v>
      </c>
      <c r="AZ22">
        <v>155</v>
      </c>
      <c r="BA22">
        <v>694</v>
      </c>
      <c r="BB22">
        <v>951</v>
      </c>
      <c r="BG22">
        <v>837</v>
      </c>
      <c r="BH22">
        <v>169</v>
      </c>
      <c r="BI22">
        <v>1333</v>
      </c>
    </row>
    <row r="23" spans="1:62" x14ac:dyDescent="0.25">
      <c r="A23" t="s">
        <v>72</v>
      </c>
      <c r="B23">
        <v>-13356</v>
      </c>
      <c r="C23">
        <v>26135</v>
      </c>
      <c r="D23">
        <v>489</v>
      </c>
      <c r="E23" s="1">
        <v>42843.719247685185</v>
      </c>
      <c r="F23">
        <v>21</v>
      </c>
      <c r="G23" t="s">
        <v>1</v>
      </c>
      <c r="H23" t="s">
        <v>66</v>
      </c>
      <c r="I23">
        <v>0.54536499999999999</v>
      </c>
      <c r="M23">
        <v>2.7033000000000001E-2</v>
      </c>
      <c r="N23">
        <v>1.9435999999999998E-2</v>
      </c>
      <c r="O23">
        <v>40.452950000000001</v>
      </c>
      <c r="S23">
        <v>20.113939999999999</v>
      </c>
      <c r="T23">
        <v>20.16863</v>
      </c>
      <c r="U23">
        <v>5.3927999999999997E-2</v>
      </c>
      <c r="V23">
        <v>6.1151239999999998</v>
      </c>
      <c r="AB23">
        <v>87.496409999999997</v>
      </c>
      <c r="AC23">
        <v>3.8818999999999999E-2</v>
      </c>
      <c r="AG23">
        <v>1.3388000000000001E-2</v>
      </c>
      <c r="AH23">
        <v>6.0253000000000001E-2</v>
      </c>
      <c r="AI23">
        <v>0.46826899999999999</v>
      </c>
      <c r="AN23">
        <v>0.44545899999999999</v>
      </c>
      <c r="AO23">
        <v>1.8232000000000002E-2</v>
      </c>
      <c r="AP23">
        <v>0.24774299999999999</v>
      </c>
      <c r="AV23">
        <v>242</v>
      </c>
      <c r="AZ23">
        <v>150</v>
      </c>
      <c r="BA23">
        <v>717</v>
      </c>
      <c r="BB23">
        <v>926</v>
      </c>
      <c r="BG23">
        <v>855</v>
      </c>
      <c r="BH23">
        <v>179</v>
      </c>
      <c r="BI23">
        <v>1350</v>
      </c>
    </row>
    <row r="24" spans="1:62" x14ac:dyDescent="0.25">
      <c r="A24" t="s">
        <v>73</v>
      </c>
      <c r="B24">
        <v>-14061</v>
      </c>
      <c r="C24">
        <v>26687</v>
      </c>
      <c r="D24">
        <v>496</v>
      </c>
      <c r="E24" s="1">
        <v>42843.761423611111</v>
      </c>
      <c r="F24">
        <v>22</v>
      </c>
      <c r="G24" t="s">
        <v>1</v>
      </c>
      <c r="H24" t="s">
        <v>74</v>
      </c>
      <c r="I24">
        <v>4.5261620000000002</v>
      </c>
      <c r="K24">
        <v>11.59394</v>
      </c>
      <c r="L24">
        <v>1.0000000000000001E-5</v>
      </c>
      <c r="N24">
        <v>1.0000000000000001E-5</v>
      </c>
      <c r="O24">
        <v>46.665419999999997</v>
      </c>
      <c r="S24">
        <v>30.405740000000002</v>
      </c>
      <c r="U24">
        <v>5.1879999999999999E-3</v>
      </c>
      <c r="V24">
        <v>2.5566589999999998</v>
      </c>
      <c r="W24">
        <v>2.1406640000000001</v>
      </c>
      <c r="AB24">
        <v>97.893780000000007</v>
      </c>
      <c r="AC24">
        <v>0.106908</v>
      </c>
      <c r="AE24">
        <v>0.16151099999999999</v>
      </c>
      <c r="AF24">
        <v>-5.1999999999999997E-5</v>
      </c>
      <c r="AH24">
        <v>-9.9999999999999995E-7</v>
      </c>
      <c r="AI24">
        <v>0.52387300000000003</v>
      </c>
      <c r="AO24">
        <v>1.3696E-2</v>
      </c>
      <c r="AP24">
        <v>0.18165100000000001</v>
      </c>
      <c r="AQ24">
        <v>0.71170199999999995</v>
      </c>
      <c r="AV24">
        <v>269</v>
      </c>
      <c r="AX24">
        <v>204</v>
      </c>
      <c r="BB24">
        <v>1025</v>
      </c>
      <c r="BH24">
        <v>161</v>
      </c>
      <c r="BI24">
        <v>1271</v>
      </c>
      <c r="BJ24">
        <v>4287</v>
      </c>
    </row>
    <row r="25" spans="1:62" x14ac:dyDescent="0.25">
      <c r="A25" t="s">
        <v>75</v>
      </c>
      <c r="B25">
        <v>-14101</v>
      </c>
      <c r="C25">
        <v>26634</v>
      </c>
      <c r="D25">
        <v>493</v>
      </c>
      <c r="E25" s="1">
        <v>42843.763657407406</v>
      </c>
      <c r="F25">
        <v>23</v>
      </c>
      <c r="G25" t="s">
        <v>1</v>
      </c>
      <c r="H25" t="s">
        <v>74</v>
      </c>
      <c r="I25">
        <v>4.7061310000000001</v>
      </c>
      <c r="K25">
        <v>11.502269999999999</v>
      </c>
      <c r="L25">
        <v>2.8960000000000001E-3</v>
      </c>
      <c r="N25">
        <v>1.0000000000000001E-5</v>
      </c>
      <c r="O25">
        <v>46.400930000000002</v>
      </c>
      <c r="S25">
        <v>30.383289999999999</v>
      </c>
      <c r="U25">
        <v>3.8869999999999998E-3</v>
      </c>
      <c r="V25">
        <v>2.7118720000000001</v>
      </c>
      <c r="W25">
        <v>1.978119</v>
      </c>
      <c r="AB25">
        <v>97.689400000000006</v>
      </c>
      <c r="AC25">
        <v>0.10917300000000001</v>
      </c>
      <c r="AE25">
        <v>0.16056999999999999</v>
      </c>
      <c r="AF25">
        <v>1.5826E-2</v>
      </c>
      <c r="AH25">
        <v>-9.9999999999999995E-7</v>
      </c>
      <c r="AI25">
        <v>0.52176199999999995</v>
      </c>
      <c r="AO25">
        <v>1.4135999999999999E-2</v>
      </c>
      <c r="AP25">
        <v>0.185895</v>
      </c>
      <c r="AQ25">
        <v>0.72897599999999996</v>
      </c>
      <c r="AV25">
        <v>274</v>
      </c>
      <c r="AX25">
        <v>200</v>
      </c>
      <c r="AY25">
        <v>189</v>
      </c>
      <c r="BB25">
        <v>1012</v>
      </c>
      <c r="BH25">
        <v>167</v>
      </c>
      <c r="BI25">
        <v>1284</v>
      </c>
      <c r="BJ25">
        <v>5141</v>
      </c>
    </row>
    <row r="26" spans="1:62" x14ac:dyDescent="0.25">
      <c r="A26" t="s">
        <v>76</v>
      </c>
      <c r="B26">
        <v>-14478</v>
      </c>
      <c r="C26">
        <v>26344</v>
      </c>
      <c r="D26">
        <v>491</v>
      </c>
      <c r="E26" s="1">
        <v>42843.765925925924</v>
      </c>
      <c r="F26">
        <v>24</v>
      </c>
      <c r="G26" t="s">
        <v>1</v>
      </c>
      <c r="H26" t="s">
        <v>74</v>
      </c>
      <c r="I26">
        <v>5.5182310000000001</v>
      </c>
      <c r="K26">
        <v>11.81691</v>
      </c>
      <c r="L26">
        <v>3.4200000000000002E-4</v>
      </c>
      <c r="N26">
        <v>1.0000000000000001E-5</v>
      </c>
      <c r="O26">
        <v>45.043259999999997</v>
      </c>
      <c r="S26">
        <v>30.80519</v>
      </c>
      <c r="U26">
        <v>2.1699999999999999E-4</v>
      </c>
      <c r="V26">
        <v>2.411422</v>
      </c>
      <c r="W26">
        <v>2.187656</v>
      </c>
      <c r="AB26">
        <v>97.783230000000003</v>
      </c>
      <c r="AC26">
        <v>0.118663</v>
      </c>
      <c r="AE26">
        <v>0.16395699999999999</v>
      </c>
      <c r="AF26">
        <v>1.5259E-2</v>
      </c>
      <c r="AH26">
        <v>-9.9999999999999995E-7</v>
      </c>
      <c r="AI26">
        <v>0.514459</v>
      </c>
      <c r="AO26">
        <v>1.4148000000000001E-2</v>
      </c>
      <c r="AP26">
        <v>0.18099699999999999</v>
      </c>
      <c r="AQ26">
        <v>0.73684099999999997</v>
      </c>
      <c r="AV26">
        <v>285</v>
      </c>
      <c r="AX26">
        <v>207</v>
      </c>
      <c r="AY26">
        <v>184</v>
      </c>
      <c r="BB26">
        <v>1028</v>
      </c>
      <c r="BH26">
        <v>170</v>
      </c>
      <c r="BI26">
        <v>1322</v>
      </c>
      <c r="BJ26">
        <v>4783</v>
      </c>
    </row>
    <row r="27" spans="1:62" x14ac:dyDescent="0.25">
      <c r="A27" t="s">
        <v>77</v>
      </c>
      <c r="B27">
        <v>-14477</v>
      </c>
      <c r="C27">
        <v>26355</v>
      </c>
      <c r="D27">
        <v>491</v>
      </c>
      <c r="E27" s="1">
        <v>42843.768194444441</v>
      </c>
      <c r="F27">
        <v>25</v>
      </c>
      <c r="G27" t="s">
        <v>1</v>
      </c>
      <c r="H27" t="s">
        <v>74</v>
      </c>
      <c r="I27">
        <v>5.1482099999999997</v>
      </c>
      <c r="K27">
        <v>11.655559999999999</v>
      </c>
      <c r="L27">
        <v>6.8199999999999999E-4</v>
      </c>
      <c r="N27">
        <v>1.0000000000000001E-5</v>
      </c>
      <c r="O27">
        <v>46.076079999999997</v>
      </c>
      <c r="S27">
        <v>30.636500000000002</v>
      </c>
      <c r="U27">
        <v>1.0000000000000001E-5</v>
      </c>
      <c r="V27">
        <v>2.2383389999999999</v>
      </c>
      <c r="W27">
        <v>2.5346760000000002</v>
      </c>
      <c r="AB27">
        <v>98.290080000000003</v>
      </c>
      <c r="AC27">
        <v>0.114292</v>
      </c>
      <c r="AE27">
        <v>0.16217599999999999</v>
      </c>
      <c r="AF27">
        <v>1.4985E-2</v>
      </c>
      <c r="AH27">
        <v>-9.9999999999999995E-7</v>
      </c>
      <c r="AI27">
        <v>0.52004099999999998</v>
      </c>
      <c r="AO27">
        <v>-3.8999999999999999E-5</v>
      </c>
      <c r="AP27">
        <v>0.17637</v>
      </c>
      <c r="AQ27">
        <v>0.76704300000000003</v>
      </c>
      <c r="AV27">
        <v>275</v>
      </c>
      <c r="AX27">
        <v>200</v>
      </c>
      <c r="AY27">
        <v>180</v>
      </c>
      <c r="BB27">
        <v>982</v>
      </c>
      <c r="BI27">
        <v>1316</v>
      </c>
      <c r="BJ27">
        <v>4476</v>
      </c>
    </row>
    <row r="28" spans="1:62" x14ac:dyDescent="0.25">
      <c r="A28" t="s">
        <v>78</v>
      </c>
      <c r="B28">
        <v>-14441</v>
      </c>
      <c r="C28">
        <v>26359</v>
      </c>
      <c r="D28">
        <v>491</v>
      </c>
      <c r="E28" s="1">
        <v>42843.770462962966</v>
      </c>
      <c r="F28">
        <v>26</v>
      </c>
      <c r="G28" t="s">
        <v>1</v>
      </c>
      <c r="H28" t="s">
        <v>74</v>
      </c>
      <c r="I28">
        <v>5.7451040000000004</v>
      </c>
      <c r="K28">
        <v>11.883889999999999</v>
      </c>
      <c r="L28">
        <v>5.79E-3</v>
      </c>
      <c r="N28">
        <v>1.0000000000000001E-5</v>
      </c>
      <c r="O28">
        <v>44.973619999999997</v>
      </c>
      <c r="S28">
        <v>30.996980000000001</v>
      </c>
      <c r="U28">
        <v>4.1159999999999999E-3</v>
      </c>
      <c r="V28">
        <v>2.336096</v>
      </c>
      <c r="W28">
        <v>2.7521049999999998</v>
      </c>
      <c r="AB28">
        <v>98.697720000000004</v>
      </c>
      <c r="AC28">
        <v>0.120882</v>
      </c>
      <c r="AE28">
        <v>0.164409</v>
      </c>
      <c r="AF28">
        <v>1.4982000000000001E-2</v>
      </c>
      <c r="AH28">
        <v>-9.9999999999999995E-7</v>
      </c>
      <c r="AI28">
        <v>0.51259299999999997</v>
      </c>
      <c r="AO28">
        <v>1.3335E-2</v>
      </c>
      <c r="AP28">
        <v>0.178199</v>
      </c>
      <c r="AQ28">
        <v>0.80475099999999999</v>
      </c>
      <c r="AV28">
        <v>279</v>
      </c>
      <c r="AX28">
        <v>199</v>
      </c>
      <c r="AY28">
        <v>177</v>
      </c>
      <c r="BB28">
        <v>982</v>
      </c>
      <c r="BH28">
        <v>157</v>
      </c>
      <c r="BI28">
        <v>1306</v>
      </c>
      <c r="BJ28">
        <v>4876</v>
      </c>
    </row>
    <row r="29" spans="1:62" x14ac:dyDescent="0.25">
      <c r="A29" t="s">
        <v>79</v>
      </c>
      <c r="B29">
        <v>-14505</v>
      </c>
      <c r="C29">
        <v>26449</v>
      </c>
      <c r="D29">
        <v>491</v>
      </c>
      <c r="E29" s="1">
        <v>42843.772719907407</v>
      </c>
      <c r="F29">
        <v>27</v>
      </c>
      <c r="G29" t="s">
        <v>1</v>
      </c>
      <c r="H29" t="s">
        <v>74</v>
      </c>
      <c r="I29">
        <v>4.791874</v>
      </c>
      <c r="K29">
        <v>11.66193</v>
      </c>
      <c r="L29">
        <v>2.2130000000000001E-3</v>
      </c>
      <c r="N29">
        <v>1.0000000000000001E-5</v>
      </c>
      <c r="O29">
        <v>46.719459999999998</v>
      </c>
      <c r="S29">
        <v>30.634689999999999</v>
      </c>
      <c r="U29">
        <v>8.4320000000000003E-3</v>
      </c>
      <c r="V29">
        <v>2.388582</v>
      </c>
      <c r="W29">
        <v>1.8356490000000001</v>
      </c>
      <c r="AB29">
        <v>98.042839999999998</v>
      </c>
      <c r="AC29">
        <v>0.110058</v>
      </c>
      <c r="AE29">
        <v>0.162164</v>
      </c>
      <c r="AF29">
        <v>1.5329000000000001E-2</v>
      </c>
      <c r="AH29">
        <v>-9.9999999999999995E-7</v>
      </c>
      <c r="AI29">
        <v>0.52407000000000004</v>
      </c>
      <c r="AO29">
        <v>1.3598000000000001E-2</v>
      </c>
      <c r="AP29">
        <v>0.18055199999999999</v>
      </c>
      <c r="AQ29">
        <v>0.66839999999999999</v>
      </c>
      <c r="AV29">
        <v>271</v>
      </c>
      <c r="AX29">
        <v>200</v>
      </c>
      <c r="AY29">
        <v>183</v>
      </c>
      <c r="BB29">
        <v>1009</v>
      </c>
      <c r="BH29">
        <v>157</v>
      </c>
      <c r="BI29">
        <v>1329</v>
      </c>
      <c r="BJ29">
        <v>4213</v>
      </c>
    </row>
    <row r="30" spans="1:62" x14ac:dyDescent="0.25">
      <c r="A30" t="s">
        <v>80</v>
      </c>
      <c r="B30">
        <v>-14535</v>
      </c>
      <c r="C30">
        <v>26429</v>
      </c>
      <c r="D30">
        <v>491</v>
      </c>
      <c r="E30" s="1">
        <v>42843.775277777779</v>
      </c>
      <c r="F30">
        <v>28</v>
      </c>
      <c r="G30" t="s">
        <v>1</v>
      </c>
      <c r="H30" t="s">
        <v>74</v>
      </c>
      <c r="I30">
        <v>4.7919660000000004</v>
      </c>
      <c r="K30">
        <v>11.618510000000001</v>
      </c>
      <c r="L30">
        <v>1.0000000000000001E-5</v>
      </c>
      <c r="N30">
        <v>1.0000000000000001E-5</v>
      </c>
      <c r="O30">
        <v>46.547350000000002</v>
      </c>
      <c r="S30">
        <v>30.53501</v>
      </c>
      <c r="U30">
        <v>7.1269999999999997E-3</v>
      </c>
      <c r="V30">
        <v>2.3959609999999998</v>
      </c>
      <c r="W30">
        <v>2.4581689999999998</v>
      </c>
      <c r="AB30">
        <v>98.354129999999998</v>
      </c>
      <c r="AC30">
        <v>0.109986</v>
      </c>
      <c r="AE30">
        <v>0.16169500000000001</v>
      </c>
      <c r="AF30">
        <v>-2.9700000000000001E-4</v>
      </c>
      <c r="AH30">
        <v>-9.9999999999999995E-7</v>
      </c>
      <c r="AI30">
        <v>0.52287600000000001</v>
      </c>
      <c r="AO30">
        <v>1.465E-2</v>
      </c>
      <c r="AP30">
        <v>0.179284</v>
      </c>
      <c r="AQ30">
        <v>0.72334799999999999</v>
      </c>
      <c r="AV30">
        <v>269</v>
      </c>
      <c r="AX30">
        <v>202</v>
      </c>
      <c r="BB30">
        <v>1021</v>
      </c>
      <c r="BH30">
        <v>171</v>
      </c>
      <c r="BI30">
        <v>1302</v>
      </c>
      <c r="BJ30">
        <v>3553</v>
      </c>
    </row>
    <row r="31" spans="1:62" x14ac:dyDescent="0.25">
      <c r="A31" t="s">
        <v>81</v>
      </c>
      <c r="B31">
        <v>-14546</v>
      </c>
      <c r="C31">
        <v>26429</v>
      </c>
      <c r="D31">
        <v>491</v>
      </c>
      <c r="E31" s="1">
        <v>42843.77752314815</v>
      </c>
      <c r="F31">
        <v>29</v>
      </c>
      <c r="G31" t="s">
        <v>1</v>
      </c>
      <c r="H31" t="s">
        <v>74</v>
      </c>
      <c r="I31">
        <v>4.705139</v>
      </c>
      <c r="K31">
        <v>11.454269999999999</v>
      </c>
      <c r="L31">
        <v>6.8269999999999997E-3</v>
      </c>
      <c r="N31">
        <v>1.0000000000000001E-5</v>
      </c>
      <c r="O31">
        <v>47.171799999999998</v>
      </c>
      <c r="S31">
        <v>30.452919999999999</v>
      </c>
      <c r="U31">
        <v>6.0600000000000003E-3</v>
      </c>
      <c r="V31">
        <v>2.2908379999999999</v>
      </c>
      <c r="W31">
        <v>2.275528</v>
      </c>
      <c r="AB31">
        <v>98.363399999999999</v>
      </c>
      <c r="AC31">
        <v>0.10927199999999999</v>
      </c>
      <c r="AE31">
        <v>0.160161</v>
      </c>
      <c r="AF31">
        <v>1.5394E-2</v>
      </c>
      <c r="AH31">
        <v>-9.9999999999999995E-7</v>
      </c>
      <c r="AI31">
        <v>0.52775499999999997</v>
      </c>
      <c r="AO31">
        <v>1.3958999999999999E-2</v>
      </c>
      <c r="AP31">
        <v>0.17721000000000001</v>
      </c>
      <c r="AQ31">
        <v>0.72966600000000004</v>
      </c>
      <c r="AV31">
        <v>276</v>
      </c>
      <c r="AX31">
        <v>200</v>
      </c>
      <c r="AY31">
        <v>181</v>
      </c>
      <c r="BB31">
        <v>1045</v>
      </c>
      <c r="BH31">
        <v>163</v>
      </c>
      <c r="BI31">
        <v>1308</v>
      </c>
      <c r="BJ31">
        <v>4277</v>
      </c>
    </row>
    <row r="32" spans="1:62" x14ac:dyDescent="0.25">
      <c r="A32" t="s">
        <v>82</v>
      </c>
      <c r="B32">
        <v>-13963</v>
      </c>
      <c r="C32">
        <v>26784</v>
      </c>
      <c r="D32">
        <v>496</v>
      </c>
      <c r="E32" s="1">
        <v>42843.779803240737</v>
      </c>
      <c r="F32">
        <v>30</v>
      </c>
      <c r="G32" t="s">
        <v>1</v>
      </c>
      <c r="H32" t="s">
        <v>74</v>
      </c>
      <c r="I32">
        <v>4.462866</v>
      </c>
      <c r="K32">
        <v>11.441280000000001</v>
      </c>
      <c r="L32">
        <v>2.892E-3</v>
      </c>
      <c r="N32">
        <v>1.0000000000000001E-5</v>
      </c>
      <c r="O32">
        <v>46.816470000000002</v>
      </c>
      <c r="S32">
        <v>30.22946</v>
      </c>
      <c r="U32">
        <v>4.3150000000000003E-3</v>
      </c>
      <c r="V32">
        <v>2.5271020000000002</v>
      </c>
      <c r="W32">
        <v>1.884136</v>
      </c>
      <c r="AB32">
        <v>97.368530000000007</v>
      </c>
      <c r="AC32">
        <v>0.105937</v>
      </c>
      <c r="AE32">
        <v>0.159911</v>
      </c>
      <c r="AF32">
        <v>1.5687E-2</v>
      </c>
      <c r="AH32">
        <v>-9.9999999999999995E-7</v>
      </c>
      <c r="AI32">
        <v>0.52467900000000001</v>
      </c>
      <c r="AO32">
        <v>1.4063000000000001E-2</v>
      </c>
      <c r="AP32">
        <v>0.18398</v>
      </c>
      <c r="AQ32">
        <v>0.72097999999999995</v>
      </c>
      <c r="AV32">
        <v>259</v>
      </c>
      <c r="AX32">
        <v>201</v>
      </c>
      <c r="AY32">
        <v>187</v>
      </c>
      <c r="BB32">
        <v>1031</v>
      </c>
      <c r="BH32">
        <v>166</v>
      </c>
      <c r="BI32">
        <v>1334</v>
      </c>
      <c r="BJ32">
        <v>5194</v>
      </c>
    </row>
    <row r="33" spans="1:62" x14ac:dyDescent="0.25">
      <c r="A33" t="s">
        <v>83</v>
      </c>
      <c r="B33">
        <v>-13946</v>
      </c>
      <c r="C33">
        <v>26408</v>
      </c>
      <c r="D33">
        <v>494</v>
      </c>
      <c r="E33" s="1">
        <v>42843.782071759262</v>
      </c>
      <c r="F33">
        <v>31</v>
      </c>
      <c r="G33" t="s">
        <v>1</v>
      </c>
      <c r="H33" t="s">
        <v>74</v>
      </c>
      <c r="I33">
        <v>4.668431</v>
      </c>
      <c r="K33">
        <v>11.548629999999999</v>
      </c>
      <c r="L33">
        <v>1.0000000000000001E-5</v>
      </c>
      <c r="N33">
        <v>1.0000000000000001E-5</v>
      </c>
      <c r="O33">
        <v>46.928559999999997</v>
      </c>
      <c r="S33">
        <v>30.505410000000001</v>
      </c>
      <c r="U33">
        <v>5.6150000000000002E-3</v>
      </c>
      <c r="V33">
        <v>2.4790070000000002</v>
      </c>
      <c r="W33">
        <v>2.3054160000000001</v>
      </c>
      <c r="AB33">
        <v>98.441090000000003</v>
      </c>
      <c r="AC33">
        <v>0.108516</v>
      </c>
      <c r="AE33">
        <v>0.16107299999999999</v>
      </c>
      <c r="AF33">
        <v>-2.23E-4</v>
      </c>
      <c r="AH33">
        <v>-9.9999999999999995E-7</v>
      </c>
      <c r="AI33">
        <v>0.52506399999999998</v>
      </c>
      <c r="AO33">
        <v>1.4461999999999999E-2</v>
      </c>
      <c r="AP33">
        <v>0.181285</v>
      </c>
      <c r="AQ33">
        <v>0.73541299999999998</v>
      </c>
      <c r="AV33">
        <v>264</v>
      </c>
      <c r="AX33">
        <v>207</v>
      </c>
      <c r="BB33">
        <v>1003</v>
      </c>
      <c r="BH33">
        <v>170</v>
      </c>
      <c r="BI33">
        <v>1302</v>
      </c>
      <c r="BJ33">
        <v>4362</v>
      </c>
    </row>
    <row r="34" spans="1:62" x14ac:dyDescent="0.25">
      <c r="A34" t="s">
        <v>84</v>
      </c>
      <c r="B34">
        <v>-13936</v>
      </c>
      <c r="C34">
        <v>26420</v>
      </c>
      <c r="D34">
        <v>494</v>
      </c>
      <c r="E34" s="1">
        <v>42843.78434027778</v>
      </c>
      <c r="F34">
        <v>32</v>
      </c>
      <c r="G34" t="s">
        <v>1</v>
      </c>
      <c r="H34" t="s">
        <v>74</v>
      </c>
      <c r="I34">
        <v>4.6103589999999999</v>
      </c>
      <c r="K34">
        <v>11.69768</v>
      </c>
      <c r="L34">
        <v>3.9849000000000002E-2</v>
      </c>
      <c r="N34">
        <v>1.0000000000000001E-5</v>
      </c>
      <c r="O34">
        <v>46.68497</v>
      </c>
      <c r="S34">
        <v>30.605689999999999</v>
      </c>
      <c r="U34">
        <v>1.2496999999999999E-2</v>
      </c>
      <c r="V34">
        <v>2.4961419999999999</v>
      </c>
      <c r="W34">
        <v>2.5678299999999998</v>
      </c>
      <c r="AB34">
        <v>98.715029999999999</v>
      </c>
      <c r="AC34">
        <v>0.10759100000000001</v>
      </c>
      <c r="AE34">
        <v>0.162442</v>
      </c>
      <c r="AF34">
        <v>1.7395999999999998E-2</v>
      </c>
      <c r="AH34">
        <v>-9.9999999999999995E-7</v>
      </c>
      <c r="AI34">
        <v>0.52309000000000005</v>
      </c>
      <c r="AO34">
        <v>1.4555E-2</v>
      </c>
      <c r="AP34">
        <v>0.181394</v>
      </c>
      <c r="AQ34">
        <v>0.74118499999999998</v>
      </c>
      <c r="AV34">
        <v>262</v>
      </c>
      <c r="AX34">
        <v>209</v>
      </c>
      <c r="AY34">
        <v>187</v>
      </c>
      <c r="BB34">
        <v>1015</v>
      </c>
      <c r="BH34">
        <v>165</v>
      </c>
      <c r="BI34">
        <v>1298</v>
      </c>
      <c r="BJ34">
        <v>3701</v>
      </c>
    </row>
    <row r="35" spans="1:62" x14ac:dyDescent="0.25">
      <c r="A35" t="s">
        <v>85</v>
      </c>
      <c r="B35">
        <v>13324</v>
      </c>
      <c r="C35">
        <v>26119</v>
      </c>
      <c r="D35">
        <v>594</v>
      </c>
      <c r="E35" s="1">
        <v>42843.78665509259</v>
      </c>
      <c r="F35">
        <v>33</v>
      </c>
      <c r="G35" t="s">
        <v>1</v>
      </c>
      <c r="H35" t="s">
        <v>86</v>
      </c>
      <c r="I35">
        <v>4.9531340000000004</v>
      </c>
      <c r="K35">
        <v>16.753979999999999</v>
      </c>
      <c r="L35">
        <v>0.94570100000000001</v>
      </c>
      <c r="N35">
        <v>10.66672</v>
      </c>
      <c r="O35">
        <v>18.557040000000001</v>
      </c>
      <c r="S35">
        <v>32.628799999999998</v>
      </c>
      <c r="U35">
        <v>0.128473</v>
      </c>
      <c r="V35">
        <v>3.9942030000000002</v>
      </c>
      <c r="W35">
        <v>2.5621999999999999E-2</v>
      </c>
      <c r="AB35">
        <v>88.653679999999994</v>
      </c>
      <c r="AC35">
        <v>0.110094</v>
      </c>
      <c r="AE35">
        <v>0.21318699999999999</v>
      </c>
      <c r="AF35">
        <v>4.1724999999999998E-2</v>
      </c>
      <c r="AH35">
        <v>0.24954399999999999</v>
      </c>
      <c r="AI35">
        <v>0.31716499999999997</v>
      </c>
      <c r="AO35">
        <v>2.2290999999999998E-2</v>
      </c>
      <c r="AP35">
        <v>0.21482399999999999</v>
      </c>
      <c r="AQ35">
        <v>0.22750200000000001</v>
      </c>
      <c r="AV35">
        <v>270</v>
      </c>
      <c r="AX35">
        <v>211</v>
      </c>
      <c r="AY35">
        <v>181</v>
      </c>
      <c r="BA35">
        <v>994</v>
      </c>
      <c r="BB35">
        <v>744</v>
      </c>
      <c r="BH35">
        <v>165</v>
      </c>
      <c r="BI35">
        <v>1251</v>
      </c>
      <c r="BJ35">
        <v>2822</v>
      </c>
    </row>
    <row r="36" spans="1:62" x14ac:dyDescent="0.25">
      <c r="A36" t="s">
        <v>87</v>
      </c>
      <c r="B36">
        <v>13325</v>
      </c>
      <c r="C36">
        <v>26128</v>
      </c>
      <c r="D36">
        <v>594</v>
      </c>
      <c r="E36" s="1">
        <v>42843.788935185185</v>
      </c>
      <c r="F36">
        <v>34</v>
      </c>
      <c r="G36" t="s">
        <v>1</v>
      </c>
      <c r="H36" t="s">
        <v>86</v>
      </c>
      <c r="I36">
        <v>5.0599170000000004</v>
      </c>
      <c r="K36">
        <v>16.55395</v>
      </c>
      <c r="L36">
        <v>1.0136130000000001</v>
      </c>
      <c r="N36">
        <v>11.10275</v>
      </c>
      <c r="O36">
        <v>17.958729999999999</v>
      </c>
      <c r="S36">
        <v>32.49145</v>
      </c>
      <c r="U36">
        <v>0.111773</v>
      </c>
      <c r="V36">
        <v>4.0316999999999998</v>
      </c>
      <c r="W36">
        <v>1.0000000000000001E-5</v>
      </c>
      <c r="AB36">
        <v>88.323899999999995</v>
      </c>
      <c r="AC36">
        <v>0.111375</v>
      </c>
      <c r="AE36">
        <v>0.21144299999999999</v>
      </c>
      <c r="AF36">
        <v>4.3265999999999999E-2</v>
      </c>
      <c r="AH36">
        <v>0.254442</v>
      </c>
      <c r="AI36">
        <v>0.31168400000000002</v>
      </c>
      <c r="AO36">
        <v>2.164E-2</v>
      </c>
      <c r="AP36">
        <v>0.21560199999999999</v>
      </c>
      <c r="AQ36">
        <v>-2.0999999999999999E-5</v>
      </c>
      <c r="AV36">
        <v>263</v>
      </c>
      <c r="AX36">
        <v>215</v>
      </c>
      <c r="AY36">
        <v>185</v>
      </c>
      <c r="BA36">
        <v>979</v>
      </c>
      <c r="BB36">
        <v>722</v>
      </c>
      <c r="BH36">
        <v>173</v>
      </c>
      <c r="BI36">
        <v>1247</v>
      </c>
    </row>
    <row r="37" spans="1:62" x14ac:dyDescent="0.25">
      <c r="A37" t="s">
        <v>88</v>
      </c>
      <c r="B37">
        <v>13360</v>
      </c>
      <c r="C37">
        <v>26134</v>
      </c>
      <c r="D37">
        <v>597</v>
      </c>
      <c r="E37" s="1">
        <v>42843.791192129633</v>
      </c>
      <c r="F37">
        <v>35</v>
      </c>
      <c r="G37" t="s">
        <v>1</v>
      </c>
      <c r="H37" t="s">
        <v>86</v>
      </c>
      <c r="I37">
        <v>4.996391</v>
      </c>
      <c r="K37">
        <v>16.52749</v>
      </c>
      <c r="L37">
        <v>1.0322249999999999</v>
      </c>
      <c r="N37">
        <v>10.819279999999999</v>
      </c>
      <c r="O37">
        <v>18.12445</v>
      </c>
      <c r="S37">
        <v>32.394210000000001</v>
      </c>
      <c r="U37">
        <v>0.135937</v>
      </c>
      <c r="V37">
        <v>3.9954230000000002</v>
      </c>
      <c r="W37">
        <v>8.4919999999999995E-3</v>
      </c>
      <c r="AB37">
        <v>88.03389</v>
      </c>
      <c r="AC37">
        <v>0.110418</v>
      </c>
      <c r="AE37">
        <v>0.211035</v>
      </c>
      <c r="AF37">
        <v>4.3404999999999999E-2</v>
      </c>
      <c r="AH37">
        <v>0.250747</v>
      </c>
      <c r="AI37">
        <v>0.31287799999999999</v>
      </c>
      <c r="AO37">
        <v>2.2391000000000001E-2</v>
      </c>
      <c r="AP37">
        <v>0.215699</v>
      </c>
      <c r="AQ37">
        <v>0.30913000000000002</v>
      </c>
      <c r="AV37">
        <v>258</v>
      </c>
      <c r="AX37">
        <v>210</v>
      </c>
      <c r="AY37">
        <v>179</v>
      </c>
      <c r="BA37">
        <v>972</v>
      </c>
      <c r="BB37">
        <v>718</v>
      </c>
      <c r="BH37">
        <v>158</v>
      </c>
      <c r="BI37">
        <v>1272</v>
      </c>
      <c r="BJ37">
        <v>3824</v>
      </c>
    </row>
    <row r="38" spans="1:62" x14ac:dyDescent="0.25">
      <c r="A38" t="s">
        <v>89</v>
      </c>
      <c r="B38">
        <v>13362</v>
      </c>
      <c r="C38">
        <v>26163</v>
      </c>
      <c r="D38">
        <v>597</v>
      </c>
      <c r="E38" s="1">
        <v>42843.79347222222</v>
      </c>
      <c r="F38">
        <v>36</v>
      </c>
      <c r="G38" t="s">
        <v>1</v>
      </c>
      <c r="H38" t="s">
        <v>86</v>
      </c>
      <c r="I38">
        <v>5.0140589999999996</v>
      </c>
      <c r="K38">
        <v>16.252829999999999</v>
      </c>
      <c r="L38">
        <v>0.95166300000000004</v>
      </c>
      <c r="N38">
        <v>11.44828</v>
      </c>
      <c r="O38">
        <v>17.891739999999999</v>
      </c>
      <c r="S38">
        <v>32.158200000000001</v>
      </c>
      <c r="U38">
        <v>0.15592400000000001</v>
      </c>
      <c r="V38">
        <v>4.0956830000000002</v>
      </c>
      <c r="W38">
        <v>2.3591999999999998E-2</v>
      </c>
      <c r="AB38">
        <v>87.991969999999995</v>
      </c>
      <c r="AC38">
        <v>0.11112900000000001</v>
      </c>
      <c r="AE38">
        <v>0.208485</v>
      </c>
      <c r="AF38">
        <v>4.2001999999999998E-2</v>
      </c>
      <c r="AH38">
        <v>0.25795800000000002</v>
      </c>
      <c r="AI38">
        <v>0.31098599999999998</v>
      </c>
      <c r="AO38">
        <v>2.3997000000000001E-2</v>
      </c>
      <c r="AP38">
        <v>0.217084</v>
      </c>
      <c r="AQ38">
        <v>0.26703199999999999</v>
      </c>
      <c r="AV38">
        <v>270</v>
      </c>
      <c r="AX38">
        <v>209</v>
      </c>
      <c r="AY38">
        <v>183</v>
      </c>
      <c r="BA38">
        <v>964</v>
      </c>
      <c r="BB38">
        <v>727</v>
      </c>
      <c r="BH38">
        <v>166</v>
      </c>
      <c r="BI38">
        <v>1252</v>
      </c>
      <c r="BJ38">
        <v>3287</v>
      </c>
    </row>
    <row r="39" spans="1:62" x14ac:dyDescent="0.25">
      <c r="A39" t="s">
        <v>90</v>
      </c>
      <c r="B39">
        <v>13386</v>
      </c>
      <c r="C39">
        <v>26193</v>
      </c>
      <c r="D39">
        <v>597</v>
      </c>
      <c r="E39" s="1">
        <v>42843.795740740738</v>
      </c>
      <c r="F39">
        <v>37</v>
      </c>
      <c r="G39" t="s">
        <v>1</v>
      </c>
      <c r="H39" t="s">
        <v>86</v>
      </c>
      <c r="I39">
        <v>5.1680330000000003</v>
      </c>
      <c r="K39">
        <v>16.437049999999999</v>
      </c>
      <c r="L39">
        <v>1.0247139999999999</v>
      </c>
      <c r="N39">
        <v>11.56969</v>
      </c>
      <c r="O39">
        <v>17.89667</v>
      </c>
      <c r="S39">
        <v>32.555309999999999</v>
      </c>
      <c r="U39">
        <v>0.126497</v>
      </c>
      <c r="V39">
        <v>4.0329430000000004</v>
      </c>
      <c r="W39">
        <v>1.0000000000000001E-5</v>
      </c>
      <c r="AB39">
        <v>88.810919999999996</v>
      </c>
      <c r="AC39">
        <v>0.112731</v>
      </c>
      <c r="AE39">
        <v>0.21035499999999999</v>
      </c>
      <c r="AF39">
        <v>4.3418999999999999E-2</v>
      </c>
      <c r="AH39">
        <v>0.25956299999999999</v>
      </c>
      <c r="AI39">
        <v>0.31101800000000002</v>
      </c>
      <c r="AO39">
        <v>2.2366E-2</v>
      </c>
      <c r="AP39">
        <v>0.21757399999999999</v>
      </c>
      <c r="AQ39">
        <v>-7.2000000000000002E-5</v>
      </c>
      <c r="AV39">
        <v>261</v>
      </c>
      <c r="AX39">
        <v>213</v>
      </c>
      <c r="AY39">
        <v>181</v>
      </c>
      <c r="BA39">
        <v>966</v>
      </c>
      <c r="BB39">
        <v>717</v>
      </c>
      <c r="BH39">
        <v>169</v>
      </c>
      <c r="BI39">
        <v>1294</v>
      </c>
    </row>
    <row r="40" spans="1:62" x14ac:dyDescent="0.25">
      <c r="A40" t="s">
        <v>91</v>
      </c>
      <c r="B40">
        <v>13410</v>
      </c>
      <c r="C40">
        <v>26205</v>
      </c>
      <c r="D40">
        <v>597</v>
      </c>
      <c r="E40" s="1">
        <v>42843.797986111109</v>
      </c>
      <c r="F40">
        <v>38</v>
      </c>
      <c r="G40" t="s">
        <v>1</v>
      </c>
      <c r="H40" t="s">
        <v>86</v>
      </c>
      <c r="I40">
        <v>4.8027389999999999</v>
      </c>
      <c r="K40">
        <v>17.16648</v>
      </c>
      <c r="L40">
        <v>0.77479200000000004</v>
      </c>
      <c r="N40">
        <v>10.01329</v>
      </c>
      <c r="O40">
        <v>19.238250000000001</v>
      </c>
      <c r="S40">
        <v>32.794910000000002</v>
      </c>
      <c r="U40">
        <v>0.16337499999999999</v>
      </c>
      <c r="V40">
        <v>3.732504</v>
      </c>
      <c r="W40">
        <v>1.0000000000000001E-5</v>
      </c>
      <c r="AB40">
        <v>88.686340000000001</v>
      </c>
      <c r="AC40">
        <v>0.108167</v>
      </c>
      <c r="AE40">
        <v>0.21713499999999999</v>
      </c>
      <c r="AF40">
        <v>3.7926000000000001E-2</v>
      </c>
      <c r="AH40">
        <v>0.24135699999999999</v>
      </c>
      <c r="AI40">
        <v>0.32364100000000001</v>
      </c>
      <c r="AO40">
        <v>2.4396000000000001E-2</v>
      </c>
      <c r="AP40">
        <v>0.208873</v>
      </c>
      <c r="AQ40">
        <v>-2.4000000000000001E-5</v>
      </c>
      <c r="AV40">
        <v>267</v>
      </c>
      <c r="AX40">
        <v>213</v>
      </c>
      <c r="AY40">
        <v>176</v>
      </c>
      <c r="BA40">
        <v>970</v>
      </c>
      <c r="BB40">
        <v>745</v>
      </c>
      <c r="BH40">
        <v>164</v>
      </c>
      <c r="BI40">
        <v>1238</v>
      </c>
    </row>
    <row r="41" spans="1:62" x14ac:dyDescent="0.25">
      <c r="A41" t="s">
        <v>92</v>
      </c>
      <c r="B41">
        <v>13420</v>
      </c>
      <c r="C41">
        <v>26216</v>
      </c>
      <c r="D41">
        <v>597</v>
      </c>
      <c r="E41" s="1">
        <v>42843.800219907411</v>
      </c>
      <c r="F41">
        <v>39</v>
      </c>
      <c r="G41" t="s">
        <v>1</v>
      </c>
      <c r="H41" t="s">
        <v>86</v>
      </c>
      <c r="I41">
        <v>4.7153770000000002</v>
      </c>
      <c r="K41">
        <v>16.623139999999999</v>
      </c>
      <c r="L41">
        <v>0.77054199999999995</v>
      </c>
      <c r="N41">
        <v>10.211029999999999</v>
      </c>
      <c r="O41">
        <v>19.256879999999999</v>
      </c>
      <c r="S41">
        <v>32.188969999999998</v>
      </c>
      <c r="U41">
        <v>0.21421499999999999</v>
      </c>
      <c r="V41">
        <v>3.7829250000000001</v>
      </c>
      <c r="W41">
        <v>1.0000000000000001E-5</v>
      </c>
      <c r="AB41">
        <v>87.763090000000005</v>
      </c>
      <c r="AC41">
        <v>0.106921</v>
      </c>
      <c r="AE41">
        <v>0.21173800000000001</v>
      </c>
      <c r="AF41">
        <v>3.8063E-2</v>
      </c>
      <c r="AH41">
        <v>0.24377299999999999</v>
      </c>
      <c r="AI41">
        <v>0.323102</v>
      </c>
      <c r="AO41">
        <v>2.7515000000000001E-2</v>
      </c>
      <c r="AP41">
        <v>0.20996699999999999</v>
      </c>
      <c r="AQ41">
        <v>-1.4E-5</v>
      </c>
      <c r="AV41">
        <v>254</v>
      </c>
      <c r="AX41">
        <v>217</v>
      </c>
      <c r="AY41">
        <v>184</v>
      </c>
      <c r="BA41">
        <v>989</v>
      </c>
      <c r="BB41">
        <v>747</v>
      </c>
      <c r="BH41">
        <v>166</v>
      </c>
      <c r="BI41">
        <v>1248</v>
      </c>
    </row>
    <row r="42" spans="1:62" x14ac:dyDescent="0.25">
      <c r="A42" t="s">
        <v>93</v>
      </c>
      <c r="B42">
        <v>13421</v>
      </c>
      <c r="C42">
        <v>26209</v>
      </c>
      <c r="D42">
        <v>597</v>
      </c>
      <c r="E42" s="1">
        <v>42844.294027777774</v>
      </c>
      <c r="F42">
        <v>40</v>
      </c>
      <c r="G42" t="s">
        <v>1</v>
      </c>
      <c r="H42" t="s">
        <v>86</v>
      </c>
      <c r="I42">
        <v>4.5036519999999998</v>
      </c>
      <c r="K42">
        <v>16.927009999999999</v>
      </c>
      <c r="L42">
        <v>0.82966600000000001</v>
      </c>
      <c r="N42">
        <v>10.7341</v>
      </c>
      <c r="O42">
        <v>20.257380000000001</v>
      </c>
      <c r="S42">
        <v>32.85125</v>
      </c>
      <c r="U42">
        <v>0.207179</v>
      </c>
      <c r="V42">
        <v>3.626058</v>
      </c>
      <c r="W42">
        <v>0.12723999999999999</v>
      </c>
      <c r="AB42">
        <v>90.063540000000003</v>
      </c>
      <c r="AC42">
        <v>0.104806</v>
      </c>
      <c r="AE42">
        <v>0.214806</v>
      </c>
      <c r="AF42">
        <v>3.9550000000000002E-2</v>
      </c>
      <c r="AH42">
        <v>0.24449699999999999</v>
      </c>
      <c r="AI42">
        <v>0.33244899999999999</v>
      </c>
      <c r="AO42">
        <v>2.6921E-2</v>
      </c>
      <c r="AP42">
        <v>0.20599000000000001</v>
      </c>
      <c r="AQ42">
        <v>0.31881199999999998</v>
      </c>
      <c r="AV42">
        <v>265</v>
      </c>
      <c r="AX42">
        <v>215</v>
      </c>
      <c r="AY42">
        <v>189</v>
      </c>
      <c r="BA42">
        <v>751</v>
      </c>
      <c r="BB42">
        <v>762</v>
      </c>
      <c r="BH42">
        <v>162</v>
      </c>
      <c r="BI42">
        <v>1227</v>
      </c>
      <c r="BJ42">
        <v>3623</v>
      </c>
    </row>
    <row r="43" spans="1:62" x14ac:dyDescent="0.25">
      <c r="A43" t="s">
        <v>94</v>
      </c>
      <c r="B43">
        <v>13438</v>
      </c>
      <c r="C43">
        <v>26224</v>
      </c>
      <c r="D43">
        <v>599</v>
      </c>
      <c r="E43" s="1">
        <v>42844.308680555558</v>
      </c>
      <c r="F43">
        <v>41</v>
      </c>
      <c r="G43" t="s">
        <v>1</v>
      </c>
      <c r="H43" t="s">
        <v>86</v>
      </c>
      <c r="I43">
        <v>4.7509800000000002</v>
      </c>
      <c r="K43">
        <v>16.7363</v>
      </c>
      <c r="L43">
        <v>0.63099899999999998</v>
      </c>
      <c r="N43">
        <v>10.843780000000001</v>
      </c>
      <c r="O43">
        <v>19.71697</v>
      </c>
      <c r="S43">
        <v>32.478230000000003</v>
      </c>
      <c r="U43">
        <v>0.162776</v>
      </c>
      <c r="V43">
        <v>3.5611519999999999</v>
      </c>
      <c r="W43">
        <v>0.11759600000000001</v>
      </c>
      <c r="AB43">
        <v>88.998769999999993</v>
      </c>
      <c r="AC43">
        <v>0.10753699999999999</v>
      </c>
      <c r="AE43">
        <v>0.21281900000000001</v>
      </c>
      <c r="AF43">
        <v>3.4724999999999999E-2</v>
      </c>
      <c r="AH43">
        <v>0.24567</v>
      </c>
      <c r="AI43">
        <v>0.32749499999999998</v>
      </c>
      <c r="AO43">
        <v>2.4268000000000001E-2</v>
      </c>
      <c r="AP43">
        <v>0.20882800000000001</v>
      </c>
      <c r="AQ43">
        <v>0.23087299999999999</v>
      </c>
      <c r="AV43">
        <v>255</v>
      </c>
      <c r="AX43">
        <v>211</v>
      </c>
      <c r="AY43">
        <v>177</v>
      </c>
      <c r="BA43">
        <v>754</v>
      </c>
      <c r="BB43">
        <v>765</v>
      </c>
      <c r="BH43">
        <v>163</v>
      </c>
      <c r="BI43">
        <v>1331</v>
      </c>
      <c r="BJ43">
        <v>2518</v>
      </c>
    </row>
    <row r="44" spans="1:62" x14ac:dyDescent="0.25">
      <c r="A44" t="s">
        <v>95</v>
      </c>
      <c r="B44">
        <v>13485</v>
      </c>
      <c r="C44">
        <v>26241</v>
      </c>
      <c r="D44">
        <v>599</v>
      </c>
      <c r="E44" s="1">
        <v>42844.310879629629</v>
      </c>
      <c r="F44">
        <v>42</v>
      </c>
      <c r="G44" t="s">
        <v>1</v>
      </c>
      <c r="H44" t="s">
        <v>86</v>
      </c>
      <c r="I44">
        <v>4.7463600000000001</v>
      </c>
      <c r="K44">
        <v>16.836510000000001</v>
      </c>
      <c r="L44">
        <v>0.64609399999999995</v>
      </c>
      <c r="N44">
        <v>10.95274</v>
      </c>
      <c r="O44">
        <v>19.81596</v>
      </c>
      <c r="S44">
        <v>32.684609999999999</v>
      </c>
      <c r="U44">
        <v>0.195469</v>
      </c>
      <c r="V44">
        <v>3.6501610000000002</v>
      </c>
      <c r="W44">
        <v>2.9394E-2</v>
      </c>
      <c r="AB44">
        <v>89.557299999999998</v>
      </c>
      <c r="AC44">
        <v>0.107586</v>
      </c>
      <c r="AE44">
        <v>0.21381500000000001</v>
      </c>
      <c r="AF44">
        <v>3.5092999999999999E-2</v>
      </c>
      <c r="AH44">
        <v>0.24688399999999999</v>
      </c>
      <c r="AI44">
        <v>0.32830999999999999</v>
      </c>
      <c r="AO44">
        <v>2.6478999999999999E-2</v>
      </c>
      <c r="AP44">
        <v>0.207731</v>
      </c>
      <c r="AQ44">
        <v>0.26454499999999997</v>
      </c>
      <c r="AV44">
        <v>259</v>
      </c>
      <c r="AX44">
        <v>212</v>
      </c>
      <c r="AY44">
        <v>178</v>
      </c>
      <c r="BA44">
        <v>750</v>
      </c>
      <c r="BB44">
        <v>763</v>
      </c>
      <c r="BH44">
        <v>168</v>
      </c>
      <c r="BI44">
        <v>1261</v>
      </c>
      <c r="BJ44">
        <v>3246</v>
      </c>
    </row>
    <row r="45" spans="1:62" x14ac:dyDescent="0.25">
      <c r="A45" t="s">
        <v>96</v>
      </c>
      <c r="B45">
        <v>13734</v>
      </c>
      <c r="C45">
        <v>25809</v>
      </c>
      <c r="D45">
        <v>597</v>
      </c>
      <c r="E45" s="1">
        <v>42843.809479166666</v>
      </c>
      <c r="F45">
        <v>43</v>
      </c>
      <c r="G45" t="s">
        <v>1</v>
      </c>
      <c r="H45" t="s">
        <v>86</v>
      </c>
      <c r="I45">
        <v>4.7704079999999998</v>
      </c>
      <c r="K45">
        <v>16.880230000000001</v>
      </c>
      <c r="L45">
        <v>0.61524400000000001</v>
      </c>
      <c r="N45">
        <v>9.978726</v>
      </c>
      <c r="O45">
        <v>19.737410000000001</v>
      </c>
      <c r="S45">
        <v>32.42313</v>
      </c>
      <c r="U45">
        <v>0.17677699999999999</v>
      </c>
      <c r="V45">
        <v>3.659316</v>
      </c>
      <c r="W45">
        <v>4.1984E-2</v>
      </c>
      <c r="AB45">
        <v>88.283230000000003</v>
      </c>
      <c r="AC45">
        <v>0.107797</v>
      </c>
      <c r="AE45">
        <v>0.21434</v>
      </c>
      <c r="AF45">
        <v>3.4278000000000003E-2</v>
      </c>
      <c r="AH45">
        <v>0.241312</v>
      </c>
      <c r="AI45">
        <v>0.32827600000000001</v>
      </c>
      <c r="AO45">
        <v>2.5215999999999999E-2</v>
      </c>
      <c r="AP45">
        <v>0.20846600000000001</v>
      </c>
      <c r="AQ45">
        <v>0.25580799999999998</v>
      </c>
      <c r="AV45">
        <v>258</v>
      </c>
      <c r="AX45">
        <v>212</v>
      </c>
      <c r="AY45">
        <v>175</v>
      </c>
      <c r="BA45">
        <v>984</v>
      </c>
      <c r="BB45">
        <v>764</v>
      </c>
      <c r="BH45">
        <v>164</v>
      </c>
      <c r="BI45">
        <v>1267</v>
      </c>
      <c r="BJ45">
        <v>3105</v>
      </c>
    </row>
    <row r="46" spans="1:62" x14ac:dyDescent="0.25">
      <c r="A46" t="s">
        <v>97</v>
      </c>
      <c r="B46">
        <v>13737</v>
      </c>
      <c r="C46">
        <v>25817</v>
      </c>
      <c r="D46">
        <v>597</v>
      </c>
      <c r="E46" s="1">
        <v>42843.811759259261</v>
      </c>
      <c r="F46">
        <v>44</v>
      </c>
      <c r="G46" t="s">
        <v>1</v>
      </c>
      <c r="H46" t="s">
        <v>86</v>
      </c>
      <c r="I46">
        <v>4.6244420000000002</v>
      </c>
      <c r="K46">
        <v>16.8414</v>
      </c>
      <c r="L46">
        <v>0.64262699999999995</v>
      </c>
      <c r="N46">
        <v>10.248379999999999</v>
      </c>
      <c r="O46">
        <v>20.008959999999998</v>
      </c>
      <c r="S46">
        <v>32.487630000000003</v>
      </c>
      <c r="U46">
        <v>0.180363</v>
      </c>
      <c r="V46">
        <v>3.7579150000000001</v>
      </c>
      <c r="W46">
        <v>1.9195E-2</v>
      </c>
      <c r="AB46">
        <v>88.810910000000007</v>
      </c>
      <c r="AC46">
        <v>0.106318</v>
      </c>
      <c r="AE46">
        <v>0.213893</v>
      </c>
      <c r="AF46">
        <v>3.4896000000000003E-2</v>
      </c>
      <c r="AH46">
        <v>0.24485599999999999</v>
      </c>
      <c r="AI46">
        <v>0.32967800000000003</v>
      </c>
      <c r="AO46">
        <v>2.5250999999999999E-2</v>
      </c>
      <c r="AP46">
        <v>0.210731</v>
      </c>
      <c r="AQ46">
        <v>0.214757</v>
      </c>
      <c r="AV46">
        <v>271</v>
      </c>
      <c r="AX46">
        <v>214</v>
      </c>
      <c r="AY46">
        <v>175</v>
      </c>
      <c r="BA46">
        <v>1005</v>
      </c>
      <c r="BB46">
        <v>731</v>
      </c>
      <c r="BH46">
        <v>161</v>
      </c>
      <c r="BI46">
        <v>1275</v>
      </c>
      <c r="BJ46">
        <v>2704</v>
      </c>
    </row>
    <row r="47" spans="1:62" x14ac:dyDescent="0.25">
      <c r="A47" t="s">
        <v>98</v>
      </c>
      <c r="B47">
        <v>13732</v>
      </c>
      <c r="C47">
        <v>25823</v>
      </c>
      <c r="D47">
        <v>597</v>
      </c>
      <c r="E47" s="1">
        <v>42843.814050925925</v>
      </c>
      <c r="F47">
        <v>45</v>
      </c>
      <c r="G47" t="s">
        <v>1</v>
      </c>
      <c r="H47" t="s">
        <v>86</v>
      </c>
      <c r="I47">
        <v>4.6267959999999997</v>
      </c>
      <c r="K47">
        <v>16.692460000000001</v>
      </c>
      <c r="L47">
        <v>0.62055899999999997</v>
      </c>
      <c r="N47">
        <v>10.286250000000001</v>
      </c>
      <c r="O47">
        <v>19.76613</v>
      </c>
      <c r="S47">
        <v>32.228659999999998</v>
      </c>
      <c r="U47">
        <v>0.17993600000000001</v>
      </c>
      <c r="V47">
        <v>3.7116560000000001</v>
      </c>
      <c r="W47">
        <v>1.0000000000000001E-5</v>
      </c>
      <c r="AB47">
        <v>88.112459999999999</v>
      </c>
      <c r="AC47">
        <v>0.10603799999999999</v>
      </c>
      <c r="AE47">
        <v>0.21254300000000001</v>
      </c>
      <c r="AF47">
        <v>3.4542999999999997E-2</v>
      </c>
      <c r="AH47">
        <v>0.24471499999999999</v>
      </c>
      <c r="AI47">
        <v>0.32836500000000002</v>
      </c>
      <c r="AO47">
        <v>2.5335E-2</v>
      </c>
      <c r="AP47">
        <v>0.21133199999999999</v>
      </c>
      <c r="AQ47">
        <v>-2.41E-4</v>
      </c>
      <c r="AV47">
        <v>248</v>
      </c>
      <c r="AX47">
        <v>216</v>
      </c>
      <c r="AY47">
        <v>179</v>
      </c>
      <c r="BA47">
        <v>978</v>
      </c>
      <c r="BB47">
        <v>766</v>
      </c>
      <c r="BH47">
        <v>163</v>
      </c>
      <c r="BI47">
        <v>1310</v>
      </c>
    </row>
    <row r="48" spans="1:62" x14ac:dyDescent="0.25">
      <c r="A48" t="s">
        <v>99</v>
      </c>
      <c r="B48">
        <v>13730</v>
      </c>
      <c r="C48">
        <v>25835</v>
      </c>
      <c r="D48">
        <v>597</v>
      </c>
      <c r="E48" s="1">
        <v>42843.816319444442</v>
      </c>
      <c r="F48">
        <v>46</v>
      </c>
      <c r="G48" t="s">
        <v>1</v>
      </c>
      <c r="H48" t="s">
        <v>86</v>
      </c>
      <c r="I48">
        <v>4.6121780000000001</v>
      </c>
      <c r="K48">
        <v>17.147570000000002</v>
      </c>
      <c r="L48">
        <v>0.60050199999999998</v>
      </c>
      <c r="N48">
        <v>10.28261</v>
      </c>
      <c r="O48">
        <v>19.90718</v>
      </c>
      <c r="S48">
        <v>32.741480000000003</v>
      </c>
      <c r="U48">
        <v>0.19483900000000001</v>
      </c>
      <c r="V48">
        <v>3.636927</v>
      </c>
      <c r="W48">
        <v>1.0000000000000001E-5</v>
      </c>
      <c r="AB48">
        <v>89.1233</v>
      </c>
      <c r="AC48">
        <v>0.105768</v>
      </c>
      <c r="AE48">
        <v>0.21678600000000001</v>
      </c>
      <c r="AF48">
        <v>3.3925999999999998E-2</v>
      </c>
      <c r="AH48">
        <v>0.244896</v>
      </c>
      <c r="AI48">
        <v>0.32916600000000001</v>
      </c>
      <c r="AO48">
        <v>2.6497E-2</v>
      </c>
      <c r="AP48">
        <v>0.210062</v>
      </c>
      <c r="AQ48">
        <v>-4.1E-5</v>
      </c>
      <c r="AV48">
        <v>257</v>
      </c>
      <c r="AX48">
        <v>213</v>
      </c>
      <c r="AY48">
        <v>176</v>
      </c>
      <c r="BA48">
        <v>991</v>
      </c>
      <c r="BB48">
        <v>753</v>
      </c>
      <c r="BH48">
        <v>169</v>
      </c>
      <c r="BI48">
        <v>1320</v>
      </c>
    </row>
    <row r="49" spans="1:64" x14ac:dyDescent="0.25">
      <c r="A49" t="s">
        <v>100</v>
      </c>
      <c r="B49">
        <v>13699</v>
      </c>
      <c r="C49">
        <v>25817</v>
      </c>
      <c r="D49">
        <v>597</v>
      </c>
      <c r="E49" s="1">
        <v>42843.818761574075</v>
      </c>
      <c r="F49">
        <v>47</v>
      </c>
      <c r="G49" t="s">
        <v>1</v>
      </c>
      <c r="H49" t="s">
        <v>86</v>
      </c>
      <c r="I49">
        <v>4.7700370000000003</v>
      </c>
      <c r="K49">
        <v>16.798480000000001</v>
      </c>
      <c r="L49">
        <v>0.61437699999999995</v>
      </c>
      <c r="N49">
        <v>10.40192</v>
      </c>
      <c r="O49">
        <v>19.661190000000001</v>
      </c>
      <c r="S49">
        <v>32.459980000000002</v>
      </c>
      <c r="U49">
        <v>0.16427700000000001</v>
      </c>
      <c r="V49">
        <v>3.7899389999999999</v>
      </c>
      <c r="W49">
        <v>2.9481E-2</v>
      </c>
      <c r="AB49">
        <v>88.689670000000007</v>
      </c>
      <c r="AC49">
        <v>0.10785599999999999</v>
      </c>
      <c r="AE49">
        <v>0.21349499999999999</v>
      </c>
      <c r="AF49">
        <v>3.4297000000000001E-2</v>
      </c>
      <c r="AH49">
        <v>0.246748</v>
      </c>
      <c r="AI49">
        <v>0.32729399999999997</v>
      </c>
      <c r="AO49">
        <v>2.469E-2</v>
      </c>
      <c r="AP49">
        <v>0.209894</v>
      </c>
      <c r="AQ49">
        <v>0.248255</v>
      </c>
      <c r="AV49">
        <v>260</v>
      </c>
      <c r="AX49">
        <v>217</v>
      </c>
      <c r="AY49">
        <v>176</v>
      </c>
      <c r="BA49">
        <v>1009</v>
      </c>
      <c r="BB49">
        <v>777</v>
      </c>
      <c r="BH49">
        <v>170</v>
      </c>
      <c r="BI49">
        <v>1239</v>
      </c>
      <c r="BJ49">
        <v>3055</v>
      </c>
    </row>
    <row r="50" spans="1:64" x14ac:dyDescent="0.25">
      <c r="A50" t="s">
        <v>101</v>
      </c>
      <c r="B50">
        <v>-13171</v>
      </c>
      <c r="C50">
        <v>-515</v>
      </c>
      <c r="D50">
        <v>462</v>
      </c>
      <c r="E50" s="1">
        <v>42843.821064814816</v>
      </c>
      <c r="F50">
        <v>48</v>
      </c>
      <c r="G50" t="s">
        <v>1</v>
      </c>
      <c r="H50" t="s">
        <v>102</v>
      </c>
      <c r="I50">
        <v>0.78781100000000004</v>
      </c>
      <c r="L50">
        <v>22.78228</v>
      </c>
      <c r="N50">
        <v>12.25887</v>
      </c>
      <c r="O50">
        <v>28.18066</v>
      </c>
      <c r="Q50">
        <v>6.2944E-2</v>
      </c>
      <c r="R50">
        <v>2.069E-2</v>
      </c>
      <c r="S50">
        <v>34.499659999999999</v>
      </c>
      <c r="X50">
        <v>0.57336799999999999</v>
      </c>
      <c r="Y50">
        <v>7.1485999999999994E-2</v>
      </c>
      <c r="AB50">
        <v>99.237759999999994</v>
      </c>
      <c r="AC50">
        <v>4.9050999999999997E-2</v>
      </c>
      <c r="AF50">
        <v>0.32410699999999998</v>
      </c>
      <c r="AH50">
        <v>0.41633599999999998</v>
      </c>
      <c r="AI50">
        <v>0.39087699999999997</v>
      </c>
      <c r="AK50">
        <v>1.8700000000000001E-2</v>
      </c>
      <c r="AL50">
        <v>1.8407E-2</v>
      </c>
      <c r="AR50">
        <v>8.3216999999999999E-2</v>
      </c>
      <c r="AS50">
        <v>2.0239E-2</v>
      </c>
      <c r="AV50">
        <v>211</v>
      </c>
      <c r="AY50">
        <v>261</v>
      </c>
      <c r="BA50">
        <v>1207</v>
      </c>
      <c r="BB50">
        <v>532</v>
      </c>
      <c r="BD50">
        <v>206</v>
      </c>
      <c r="BE50">
        <v>216</v>
      </c>
      <c r="BK50">
        <v>765</v>
      </c>
      <c r="BL50">
        <v>224</v>
      </c>
    </row>
    <row r="51" spans="1:64" x14ac:dyDescent="0.25">
      <c r="A51" t="s">
        <v>103</v>
      </c>
      <c r="B51">
        <v>-13161</v>
      </c>
      <c r="C51">
        <v>-506</v>
      </c>
      <c r="D51">
        <v>462</v>
      </c>
      <c r="E51" s="1">
        <v>42843.823148148149</v>
      </c>
      <c r="F51">
        <v>49</v>
      </c>
      <c r="G51" t="s">
        <v>1</v>
      </c>
      <c r="H51" t="s">
        <v>102</v>
      </c>
      <c r="I51">
        <v>0.78315800000000002</v>
      </c>
      <c r="L51">
        <v>22.953710000000001</v>
      </c>
      <c r="N51">
        <v>12.002789999999999</v>
      </c>
      <c r="O51">
        <v>28.039940000000001</v>
      </c>
      <c r="Q51">
        <v>5.7643E-2</v>
      </c>
      <c r="R51">
        <v>2.1392999999999999E-2</v>
      </c>
      <c r="S51">
        <v>34.487299999999998</v>
      </c>
      <c r="X51">
        <v>0.54802099999999998</v>
      </c>
      <c r="Y51">
        <v>7.0109000000000005E-2</v>
      </c>
      <c r="AB51">
        <v>98.964060000000003</v>
      </c>
      <c r="AC51">
        <v>4.8731999999999998E-2</v>
      </c>
      <c r="AF51">
        <v>0.32625999999999999</v>
      </c>
      <c r="AH51">
        <v>0.40984199999999998</v>
      </c>
      <c r="AI51">
        <v>0.39043899999999998</v>
      </c>
      <c r="AK51">
        <v>1.8936000000000001E-2</v>
      </c>
      <c r="AL51">
        <v>1.8457999999999999E-2</v>
      </c>
      <c r="AR51">
        <v>8.4213999999999997E-2</v>
      </c>
      <c r="AS51">
        <v>2.0421999999999999E-2</v>
      </c>
      <c r="AV51">
        <v>206</v>
      </c>
      <c r="AY51">
        <v>269</v>
      </c>
      <c r="BA51">
        <v>1212</v>
      </c>
      <c r="BB51">
        <v>550</v>
      </c>
      <c r="BD51">
        <v>211</v>
      </c>
      <c r="BE51">
        <v>216</v>
      </c>
      <c r="BK51">
        <v>791</v>
      </c>
      <c r="BL51">
        <v>227</v>
      </c>
    </row>
    <row r="52" spans="1:64" x14ac:dyDescent="0.25">
      <c r="A52" t="s">
        <v>104</v>
      </c>
      <c r="B52">
        <v>-13153</v>
      </c>
      <c r="C52">
        <v>-506</v>
      </c>
      <c r="D52">
        <v>462</v>
      </c>
      <c r="E52" s="1">
        <v>42843.825196759259</v>
      </c>
      <c r="F52">
        <v>50</v>
      </c>
      <c r="G52" t="s">
        <v>1</v>
      </c>
      <c r="H52" t="s">
        <v>102</v>
      </c>
      <c r="I52">
        <v>0.76027400000000001</v>
      </c>
      <c r="L52">
        <v>23.06091</v>
      </c>
      <c r="N52">
        <v>12.102969999999999</v>
      </c>
      <c r="O52">
        <v>28.193200000000001</v>
      </c>
      <c r="Q52">
        <v>6.9622000000000003E-2</v>
      </c>
      <c r="R52">
        <v>1.4916E-2</v>
      </c>
      <c r="S52">
        <v>34.664369999999998</v>
      </c>
      <c r="X52">
        <v>0.57381300000000002</v>
      </c>
      <c r="Y52">
        <v>6.3894000000000006E-2</v>
      </c>
      <c r="AB52">
        <v>99.503969999999995</v>
      </c>
      <c r="AC52">
        <v>4.8210000000000003E-2</v>
      </c>
      <c r="AF52">
        <v>0.32736399999999999</v>
      </c>
      <c r="AH52">
        <v>0.41248899999999999</v>
      </c>
      <c r="AI52">
        <v>0.391204</v>
      </c>
      <c r="AK52">
        <v>1.866E-2</v>
      </c>
      <c r="AL52">
        <v>1.8667E-2</v>
      </c>
      <c r="AR52">
        <v>8.4114999999999995E-2</v>
      </c>
      <c r="AS52">
        <v>2.0049000000000001E-2</v>
      </c>
      <c r="AV52">
        <v>215</v>
      </c>
      <c r="AY52">
        <v>259</v>
      </c>
      <c r="BA52">
        <v>1221</v>
      </c>
      <c r="BB52">
        <v>560</v>
      </c>
      <c r="BD52">
        <v>203</v>
      </c>
      <c r="BE52">
        <v>220</v>
      </c>
      <c r="BK52">
        <v>779</v>
      </c>
      <c r="BL52">
        <v>224</v>
      </c>
    </row>
    <row r="53" spans="1:64" x14ac:dyDescent="0.25">
      <c r="A53" t="s">
        <v>105</v>
      </c>
      <c r="B53">
        <v>-13112</v>
      </c>
      <c r="C53">
        <v>-502</v>
      </c>
      <c r="D53">
        <v>462</v>
      </c>
      <c r="E53" s="1">
        <v>42843.827233796299</v>
      </c>
      <c r="F53">
        <v>51</v>
      </c>
      <c r="G53" t="s">
        <v>1</v>
      </c>
      <c r="H53" t="s">
        <v>102</v>
      </c>
      <c r="I53">
        <v>0.82574499999999995</v>
      </c>
      <c r="L53">
        <v>23.41995</v>
      </c>
      <c r="N53">
        <v>11.561970000000001</v>
      </c>
      <c r="O53">
        <v>28.03293</v>
      </c>
      <c r="Q53">
        <v>6.0655000000000001E-2</v>
      </c>
      <c r="R53">
        <v>2.4507999999999999E-2</v>
      </c>
      <c r="S53">
        <v>34.740450000000003</v>
      </c>
      <c r="X53">
        <v>0.53491500000000003</v>
      </c>
      <c r="Y53">
        <v>7.4323E-2</v>
      </c>
      <c r="AB53">
        <v>99.275440000000003</v>
      </c>
      <c r="AC53">
        <v>4.9893E-2</v>
      </c>
      <c r="AF53">
        <v>0.331673</v>
      </c>
      <c r="AH53">
        <v>0.39801300000000001</v>
      </c>
      <c r="AI53">
        <v>0.390513</v>
      </c>
      <c r="AK53">
        <v>1.8880999999999998E-2</v>
      </c>
      <c r="AL53">
        <v>1.8693999999999999E-2</v>
      </c>
      <c r="AR53">
        <v>8.6439000000000002E-2</v>
      </c>
      <c r="AS53">
        <v>2.0338999999999999E-2</v>
      </c>
      <c r="AV53">
        <v>201</v>
      </c>
      <c r="AY53">
        <v>263</v>
      </c>
      <c r="BA53">
        <v>1205</v>
      </c>
      <c r="BB53">
        <v>571</v>
      </c>
      <c r="BD53">
        <v>209</v>
      </c>
      <c r="BE53">
        <v>218</v>
      </c>
      <c r="BK53">
        <v>831</v>
      </c>
      <c r="BL53">
        <v>225</v>
      </c>
    </row>
    <row r="54" spans="1:64" x14ac:dyDescent="0.25">
      <c r="A54" t="s">
        <v>106</v>
      </c>
      <c r="B54">
        <v>-13091</v>
      </c>
      <c r="C54">
        <v>-502</v>
      </c>
      <c r="D54">
        <v>462</v>
      </c>
      <c r="E54" s="1">
        <v>42843.829236111109</v>
      </c>
      <c r="F54">
        <v>52</v>
      </c>
      <c r="G54" t="s">
        <v>1</v>
      </c>
      <c r="H54" t="s">
        <v>102</v>
      </c>
      <c r="I54">
        <v>0.81542599999999998</v>
      </c>
      <c r="L54">
        <v>23.497959999999999</v>
      </c>
      <c r="N54">
        <v>11.51623</v>
      </c>
      <c r="O54">
        <v>28.153749999999999</v>
      </c>
      <c r="Q54">
        <v>6.0490000000000002E-2</v>
      </c>
      <c r="R54">
        <v>3.0886E-2</v>
      </c>
      <c r="S54">
        <v>34.832500000000003</v>
      </c>
      <c r="X54">
        <v>0.57259599999999999</v>
      </c>
      <c r="Y54">
        <v>7.6162999999999995E-2</v>
      </c>
      <c r="AB54">
        <v>99.556020000000004</v>
      </c>
      <c r="AC54">
        <v>4.9938000000000003E-2</v>
      </c>
      <c r="AF54">
        <v>0.33263999999999999</v>
      </c>
      <c r="AH54">
        <v>0.39677000000000001</v>
      </c>
      <c r="AI54">
        <v>0.39117000000000002</v>
      </c>
      <c r="AK54">
        <v>1.8706E-2</v>
      </c>
      <c r="AL54">
        <v>1.8381000000000002E-2</v>
      </c>
      <c r="AR54">
        <v>8.4459999999999993E-2</v>
      </c>
      <c r="AS54">
        <v>2.0036000000000002E-2</v>
      </c>
      <c r="AV54">
        <v>214</v>
      </c>
      <c r="AY54">
        <v>266</v>
      </c>
      <c r="BA54">
        <v>1202</v>
      </c>
      <c r="BB54">
        <v>537</v>
      </c>
      <c r="BD54">
        <v>207</v>
      </c>
      <c r="BE54">
        <v>213</v>
      </c>
      <c r="BK54">
        <v>784</v>
      </c>
      <c r="BL54">
        <v>220</v>
      </c>
    </row>
    <row r="55" spans="1:64" x14ac:dyDescent="0.25">
      <c r="A55" t="s">
        <v>107</v>
      </c>
      <c r="B55">
        <v>-13072</v>
      </c>
      <c r="C55">
        <v>-503</v>
      </c>
      <c r="D55">
        <v>462</v>
      </c>
      <c r="E55" s="1">
        <v>42843.831238425926</v>
      </c>
      <c r="F55">
        <v>53</v>
      </c>
      <c r="G55" t="s">
        <v>1</v>
      </c>
      <c r="H55" t="s">
        <v>102</v>
      </c>
      <c r="I55">
        <v>0.79559100000000005</v>
      </c>
      <c r="L55">
        <v>23.500679999999999</v>
      </c>
      <c r="N55">
        <v>11.49118</v>
      </c>
      <c r="O55">
        <v>27.801300000000001</v>
      </c>
      <c r="Q55">
        <v>5.9747000000000001E-2</v>
      </c>
      <c r="R55">
        <v>1.4088E-2</v>
      </c>
      <c r="S55">
        <v>34.707709999999999</v>
      </c>
      <c r="X55">
        <v>0.57840199999999997</v>
      </c>
      <c r="Y55">
        <v>8.8735999999999995E-2</v>
      </c>
      <c r="AB55">
        <v>99.037430000000001</v>
      </c>
      <c r="AC55">
        <v>4.9262E-2</v>
      </c>
      <c r="AF55">
        <v>0.33271699999999998</v>
      </c>
      <c r="AH55">
        <v>0.39656999999999998</v>
      </c>
      <c r="AI55">
        <v>0.38876899999999998</v>
      </c>
      <c r="AK55">
        <v>1.8671E-2</v>
      </c>
      <c r="AL55">
        <v>1.8391999999999999E-2</v>
      </c>
      <c r="AR55">
        <v>8.2756999999999997E-2</v>
      </c>
      <c r="AS55">
        <v>2.0344000000000001E-2</v>
      </c>
      <c r="AV55">
        <v>213</v>
      </c>
      <c r="AY55">
        <v>273</v>
      </c>
      <c r="BA55">
        <v>1222</v>
      </c>
      <c r="BB55">
        <v>554</v>
      </c>
      <c r="BD55">
        <v>206</v>
      </c>
      <c r="BE55">
        <v>217</v>
      </c>
      <c r="BK55">
        <v>754</v>
      </c>
      <c r="BL55">
        <v>221</v>
      </c>
    </row>
    <row r="56" spans="1:64" x14ac:dyDescent="0.25">
      <c r="A56" t="s">
        <v>108</v>
      </c>
      <c r="B56">
        <v>-13072</v>
      </c>
      <c r="C56">
        <v>-510</v>
      </c>
      <c r="D56">
        <v>462</v>
      </c>
      <c r="E56" s="1">
        <v>42843.833252314813</v>
      </c>
      <c r="F56">
        <v>54</v>
      </c>
      <c r="G56" t="s">
        <v>1</v>
      </c>
      <c r="H56" t="s">
        <v>102</v>
      </c>
      <c r="I56">
        <v>0.82650299999999999</v>
      </c>
      <c r="L56">
        <v>23.513339999999999</v>
      </c>
      <c r="N56">
        <v>11.5306</v>
      </c>
      <c r="O56">
        <v>27.911249999999999</v>
      </c>
      <c r="Q56">
        <v>5.7161999999999998E-2</v>
      </c>
      <c r="R56">
        <v>2.3727999999999999E-2</v>
      </c>
      <c r="S56">
        <v>34.795589999999997</v>
      </c>
      <c r="X56">
        <v>0.59477100000000005</v>
      </c>
      <c r="Y56">
        <v>8.9036000000000004E-2</v>
      </c>
      <c r="AB56">
        <v>99.341970000000003</v>
      </c>
      <c r="AC56">
        <v>4.9866000000000001E-2</v>
      </c>
      <c r="AF56">
        <v>0.33284900000000001</v>
      </c>
      <c r="AH56">
        <v>0.397177</v>
      </c>
      <c r="AI56">
        <v>0.38988899999999999</v>
      </c>
      <c r="AK56">
        <v>1.8856999999999999E-2</v>
      </c>
      <c r="AL56">
        <v>1.8328000000000001E-2</v>
      </c>
      <c r="AR56">
        <v>8.4579000000000001E-2</v>
      </c>
      <c r="AS56">
        <v>2.0206999999999999E-2</v>
      </c>
      <c r="AV56">
        <v>198</v>
      </c>
      <c r="AY56">
        <v>265</v>
      </c>
      <c r="BA56">
        <v>1200</v>
      </c>
      <c r="BB56">
        <v>580</v>
      </c>
      <c r="BD56">
        <v>210</v>
      </c>
      <c r="BE56">
        <v>214</v>
      </c>
      <c r="BK56">
        <v>775</v>
      </c>
      <c r="BL56">
        <v>219</v>
      </c>
    </row>
    <row r="57" spans="1:64" x14ac:dyDescent="0.25">
      <c r="A57" t="s">
        <v>109</v>
      </c>
      <c r="B57">
        <v>-13052</v>
      </c>
      <c r="C57">
        <v>-515</v>
      </c>
      <c r="D57">
        <v>462</v>
      </c>
      <c r="E57" s="1">
        <v>42843.835277777776</v>
      </c>
      <c r="F57">
        <v>55</v>
      </c>
      <c r="G57" t="s">
        <v>1</v>
      </c>
      <c r="H57" t="s">
        <v>102</v>
      </c>
      <c r="I57">
        <v>0.80934300000000003</v>
      </c>
      <c r="L57">
        <v>23.673290000000001</v>
      </c>
      <c r="N57">
        <v>11.340400000000001</v>
      </c>
      <c r="O57">
        <v>28.011520000000001</v>
      </c>
      <c r="Q57">
        <v>5.8214000000000002E-2</v>
      </c>
      <c r="R57">
        <v>3.0006000000000001E-2</v>
      </c>
      <c r="S57">
        <v>34.863909999999997</v>
      </c>
      <c r="X57">
        <v>0.57727499999999998</v>
      </c>
      <c r="Y57">
        <v>7.0015999999999995E-2</v>
      </c>
      <c r="AB57">
        <v>99.433980000000005</v>
      </c>
      <c r="AC57">
        <v>4.9579999999999999E-2</v>
      </c>
      <c r="AF57">
        <v>0.33482800000000001</v>
      </c>
      <c r="AH57">
        <v>0.392594</v>
      </c>
      <c r="AI57">
        <v>0.39083699999999999</v>
      </c>
      <c r="AK57">
        <v>1.8889E-2</v>
      </c>
      <c r="AL57">
        <v>1.8634000000000001E-2</v>
      </c>
      <c r="AR57">
        <v>8.4723000000000007E-2</v>
      </c>
      <c r="AS57">
        <v>2.0181999999999999E-2</v>
      </c>
      <c r="AV57">
        <v>208</v>
      </c>
      <c r="AY57">
        <v>263</v>
      </c>
      <c r="BA57">
        <v>1213</v>
      </c>
      <c r="BB57">
        <v>555</v>
      </c>
      <c r="BD57">
        <v>210</v>
      </c>
      <c r="BE57">
        <v>216</v>
      </c>
      <c r="BK57">
        <v>785</v>
      </c>
      <c r="BL57">
        <v>224</v>
      </c>
    </row>
    <row r="58" spans="1:64" x14ac:dyDescent="0.25">
      <c r="A58" t="s">
        <v>110</v>
      </c>
      <c r="B58">
        <v>-13308</v>
      </c>
      <c r="C58">
        <v>-256</v>
      </c>
      <c r="D58">
        <v>462</v>
      </c>
      <c r="E58" s="1">
        <v>42843.837314814817</v>
      </c>
      <c r="F58">
        <v>56</v>
      </c>
      <c r="G58" t="s">
        <v>1</v>
      </c>
      <c r="H58" t="s">
        <v>102</v>
      </c>
      <c r="I58">
        <v>0.84239200000000003</v>
      </c>
      <c r="L58">
        <v>23.693290000000001</v>
      </c>
      <c r="N58">
        <v>11.08867</v>
      </c>
      <c r="O58">
        <v>28.181539999999998</v>
      </c>
      <c r="Q58">
        <v>5.0625999999999997E-2</v>
      </c>
      <c r="R58">
        <v>1.4736000000000001E-2</v>
      </c>
      <c r="S58">
        <v>34.826500000000003</v>
      </c>
      <c r="X58">
        <v>0.53862699999999997</v>
      </c>
      <c r="Y58">
        <v>7.9140000000000002E-2</v>
      </c>
      <c r="AB58">
        <v>99.315510000000003</v>
      </c>
      <c r="AC58">
        <v>5.0553000000000001E-2</v>
      </c>
      <c r="AF58">
        <v>0.334895</v>
      </c>
      <c r="AH58">
        <v>0.386129</v>
      </c>
      <c r="AI58">
        <v>0.39145799999999997</v>
      </c>
      <c r="AK58">
        <v>1.8185E-2</v>
      </c>
      <c r="AL58">
        <v>1.8311999999999998E-2</v>
      </c>
      <c r="AR58">
        <v>8.5130999999999998E-2</v>
      </c>
      <c r="AS58">
        <v>2.018E-2</v>
      </c>
      <c r="AV58">
        <v>206</v>
      </c>
      <c r="AY58">
        <v>263</v>
      </c>
      <c r="BA58">
        <v>1232</v>
      </c>
      <c r="BB58">
        <v>539</v>
      </c>
      <c r="BD58">
        <v>203</v>
      </c>
      <c r="BE58">
        <v>216</v>
      </c>
      <c r="BK58">
        <v>810</v>
      </c>
      <c r="BL58">
        <v>221</v>
      </c>
    </row>
    <row r="59" spans="1:64" x14ac:dyDescent="0.25">
      <c r="A59" t="s">
        <v>111</v>
      </c>
      <c r="B59">
        <v>-13302</v>
      </c>
      <c r="C59">
        <v>-256</v>
      </c>
      <c r="D59">
        <v>462</v>
      </c>
      <c r="E59" s="1">
        <v>42843.839328703703</v>
      </c>
      <c r="F59">
        <v>57</v>
      </c>
      <c r="G59" t="s">
        <v>1</v>
      </c>
      <c r="H59" t="s">
        <v>102</v>
      </c>
      <c r="I59">
        <v>0.82038999999999995</v>
      </c>
      <c r="L59">
        <v>23.943200000000001</v>
      </c>
      <c r="N59">
        <v>11.05364</v>
      </c>
      <c r="O59">
        <v>28.148790000000002</v>
      </c>
      <c r="Q59">
        <v>5.0529999999999999E-2</v>
      </c>
      <c r="R59">
        <v>6.0949999999999997E-3</v>
      </c>
      <c r="S59">
        <v>35.018210000000003</v>
      </c>
      <c r="X59">
        <v>0.55510499999999996</v>
      </c>
      <c r="Y59">
        <v>9.6282000000000006E-2</v>
      </c>
      <c r="AB59">
        <v>99.692239999999998</v>
      </c>
      <c r="AC59">
        <v>5.0078999999999999E-2</v>
      </c>
      <c r="AF59">
        <v>0.33784399999999998</v>
      </c>
      <c r="AH59">
        <v>0.38479799999999997</v>
      </c>
      <c r="AI59">
        <v>0.39128099999999999</v>
      </c>
      <c r="AK59">
        <v>1.8520999999999999E-2</v>
      </c>
      <c r="AL59">
        <v>1.8142999999999999E-2</v>
      </c>
      <c r="AR59">
        <v>8.2396999999999998E-2</v>
      </c>
      <c r="AS59">
        <v>2.0513E-2</v>
      </c>
      <c r="AV59">
        <v>216</v>
      </c>
      <c r="AY59">
        <v>267</v>
      </c>
      <c r="BA59">
        <v>1215</v>
      </c>
      <c r="BB59">
        <v>556</v>
      </c>
      <c r="BD59">
        <v>207</v>
      </c>
      <c r="BE59">
        <v>216</v>
      </c>
      <c r="BK59">
        <v>760</v>
      </c>
      <c r="BL59">
        <v>221</v>
      </c>
    </row>
    <row r="60" spans="1:64" x14ac:dyDescent="0.25">
      <c r="A60" t="s">
        <v>112</v>
      </c>
      <c r="B60">
        <v>-13296</v>
      </c>
      <c r="C60">
        <v>-231</v>
      </c>
      <c r="D60">
        <v>462</v>
      </c>
      <c r="E60" s="1">
        <v>42843.841354166667</v>
      </c>
      <c r="F60">
        <v>58</v>
      </c>
      <c r="G60" t="s">
        <v>1</v>
      </c>
      <c r="H60" t="s">
        <v>102</v>
      </c>
      <c r="I60">
        <v>0.83690699999999996</v>
      </c>
      <c r="L60">
        <v>23.79006</v>
      </c>
      <c r="N60">
        <v>10.97185</v>
      </c>
      <c r="O60">
        <v>27.985309999999998</v>
      </c>
      <c r="Q60">
        <v>4.7523000000000003E-2</v>
      </c>
      <c r="R60">
        <v>1.2395E-2</v>
      </c>
      <c r="S60">
        <v>34.802039999999998</v>
      </c>
      <c r="X60">
        <v>0.53215599999999996</v>
      </c>
      <c r="Y60">
        <v>9.0492000000000003E-2</v>
      </c>
      <c r="AB60">
        <v>99.068730000000002</v>
      </c>
      <c r="AC60">
        <v>5.0796000000000001E-2</v>
      </c>
      <c r="AF60">
        <v>0.33610200000000001</v>
      </c>
      <c r="AH60">
        <v>0.38286799999999999</v>
      </c>
      <c r="AI60">
        <v>0.390403</v>
      </c>
      <c r="AK60">
        <v>1.8263999999999999E-2</v>
      </c>
      <c r="AL60">
        <v>1.8217000000000001E-2</v>
      </c>
      <c r="AR60">
        <v>8.3139000000000005E-2</v>
      </c>
      <c r="AS60">
        <v>2.0341000000000001E-2</v>
      </c>
      <c r="AV60">
        <v>221</v>
      </c>
      <c r="AY60">
        <v>265</v>
      </c>
      <c r="BA60">
        <v>1219</v>
      </c>
      <c r="BB60">
        <v>555</v>
      </c>
      <c r="BD60">
        <v>205</v>
      </c>
      <c r="BE60">
        <v>216</v>
      </c>
      <c r="BK60">
        <v>782</v>
      </c>
      <c r="BL60">
        <v>220</v>
      </c>
    </row>
    <row r="61" spans="1:64" x14ac:dyDescent="0.25">
      <c r="A61" t="s">
        <v>113</v>
      </c>
      <c r="B61">
        <v>-13297</v>
      </c>
      <c r="C61">
        <v>-184</v>
      </c>
      <c r="D61">
        <v>462</v>
      </c>
      <c r="E61" s="1">
        <v>42843.843391203707</v>
      </c>
      <c r="F61">
        <v>59</v>
      </c>
      <c r="G61" t="s">
        <v>1</v>
      </c>
      <c r="H61" t="s">
        <v>102</v>
      </c>
      <c r="I61">
        <v>0.83939799999999998</v>
      </c>
      <c r="L61">
        <v>23.612739999999999</v>
      </c>
      <c r="N61">
        <v>11.341609999999999</v>
      </c>
      <c r="O61">
        <v>28.146409999999999</v>
      </c>
      <c r="Q61">
        <v>5.7578999999999998E-2</v>
      </c>
      <c r="R61">
        <v>1.7683999999999998E-2</v>
      </c>
      <c r="S61">
        <v>34.880519999999997</v>
      </c>
      <c r="X61">
        <v>0.61340099999999997</v>
      </c>
      <c r="Y61">
        <v>8.5235000000000005E-2</v>
      </c>
      <c r="AB61">
        <v>99.594589999999997</v>
      </c>
      <c r="AC61">
        <v>5.0473999999999998E-2</v>
      </c>
      <c r="AF61">
        <v>0.334148</v>
      </c>
      <c r="AH61">
        <v>0.39260499999999998</v>
      </c>
      <c r="AI61">
        <v>0.39192399999999999</v>
      </c>
      <c r="AK61">
        <v>1.8492000000000001E-2</v>
      </c>
      <c r="AL61">
        <v>1.8200000000000001E-2</v>
      </c>
      <c r="AR61">
        <v>8.4886000000000003E-2</v>
      </c>
      <c r="AS61">
        <v>2.0250000000000001E-2</v>
      </c>
      <c r="AV61">
        <v>204</v>
      </c>
      <c r="AY61">
        <v>270</v>
      </c>
      <c r="BA61">
        <v>1214</v>
      </c>
      <c r="BB61">
        <v>570</v>
      </c>
      <c r="BD61">
        <v>205</v>
      </c>
      <c r="BE61">
        <v>214</v>
      </c>
      <c r="BK61">
        <v>770</v>
      </c>
      <c r="BL61">
        <v>221</v>
      </c>
    </row>
    <row r="62" spans="1:64" x14ac:dyDescent="0.25">
      <c r="A62" t="s">
        <v>114</v>
      </c>
      <c r="B62">
        <v>-13316</v>
      </c>
      <c r="C62">
        <v>-185</v>
      </c>
      <c r="D62">
        <v>462</v>
      </c>
      <c r="E62" s="1">
        <v>42843.84542824074</v>
      </c>
      <c r="F62">
        <v>60</v>
      </c>
      <c r="G62" t="s">
        <v>1</v>
      </c>
      <c r="H62" t="s">
        <v>102</v>
      </c>
      <c r="I62">
        <v>0.83649799999999996</v>
      </c>
      <c r="L62">
        <v>23.535039999999999</v>
      </c>
      <c r="N62">
        <v>11.15137</v>
      </c>
      <c r="O62">
        <v>27.975200000000001</v>
      </c>
      <c r="Q62">
        <v>5.3652999999999999E-2</v>
      </c>
      <c r="R62">
        <v>1.6922E-2</v>
      </c>
      <c r="S62">
        <v>34.666980000000002</v>
      </c>
      <c r="X62">
        <v>0.58240899999999995</v>
      </c>
      <c r="Y62">
        <v>8.6282999999999999E-2</v>
      </c>
      <c r="AB62">
        <v>98.904349999999994</v>
      </c>
      <c r="AC62">
        <v>5.0525E-2</v>
      </c>
      <c r="AF62">
        <v>0.33306599999999997</v>
      </c>
      <c r="AH62">
        <v>0.38739699999999999</v>
      </c>
      <c r="AI62">
        <v>0.39035300000000001</v>
      </c>
      <c r="AK62">
        <v>1.8348E-2</v>
      </c>
      <c r="AL62">
        <v>1.8291000000000002E-2</v>
      </c>
      <c r="AR62">
        <v>8.3696999999999994E-2</v>
      </c>
      <c r="AS62">
        <v>2.0462000000000001E-2</v>
      </c>
      <c r="AV62">
        <v>211</v>
      </c>
      <c r="AY62">
        <v>265</v>
      </c>
      <c r="BA62">
        <v>1212</v>
      </c>
      <c r="BB62">
        <v>576</v>
      </c>
      <c r="BD62">
        <v>204</v>
      </c>
      <c r="BE62">
        <v>215</v>
      </c>
      <c r="BK62">
        <v>767</v>
      </c>
      <c r="BL62">
        <v>223</v>
      </c>
    </row>
    <row r="63" spans="1:64" x14ac:dyDescent="0.25">
      <c r="A63" t="s">
        <v>115</v>
      </c>
      <c r="B63">
        <v>-13274</v>
      </c>
      <c r="C63">
        <v>-190</v>
      </c>
      <c r="D63">
        <v>462</v>
      </c>
      <c r="E63" s="1">
        <v>42843.84746527778</v>
      </c>
      <c r="F63">
        <v>61</v>
      </c>
      <c r="G63" t="s">
        <v>1</v>
      </c>
      <c r="H63" t="s">
        <v>102</v>
      </c>
      <c r="I63">
        <v>0.79575300000000004</v>
      </c>
      <c r="L63">
        <v>23.82798</v>
      </c>
      <c r="N63">
        <v>11.53274</v>
      </c>
      <c r="O63">
        <v>27.762740000000001</v>
      </c>
      <c r="Q63">
        <v>4.6123999999999998E-2</v>
      </c>
      <c r="R63">
        <v>1.3194000000000001E-2</v>
      </c>
      <c r="S63">
        <v>34.998040000000003</v>
      </c>
      <c r="X63">
        <v>0.58951600000000004</v>
      </c>
      <c r="Y63">
        <v>8.6513999999999994E-2</v>
      </c>
      <c r="AB63">
        <v>99.652600000000007</v>
      </c>
      <c r="AC63">
        <v>4.8946000000000003E-2</v>
      </c>
      <c r="AF63">
        <v>0.33660400000000001</v>
      </c>
      <c r="AH63">
        <v>0.39757900000000002</v>
      </c>
      <c r="AI63">
        <v>0.38872400000000001</v>
      </c>
      <c r="AK63">
        <v>1.8314E-2</v>
      </c>
      <c r="AL63">
        <v>1.8364999999999999E-2</v>
      </c>
      <c r="AR63">
        <v>8.6814000000000002E-2</v>
      </c>
      <c r="AS63">
        <v>2.0414000000000002E-2</v>
      </c>
      <c r="AV63">
        <v>203</v>
      </c>
      <c r="AY63">
        <v>268</v>
      </c>
      <c r="BA63">
        <v>1215</v>
      </c>
      <c r="BB63">
        <v>568</v>
      </c>
      <c r="BD63">
        <v>206</v>
      </c>
      <c r="BE63">
        <v>217</v>
      </c>
      <c r="BK63">
        <v>812</v>
      </c>
      <c r="BL63">
        <v>222</v>
      </c>
    </row>
    <row r="64" spans="1:64" x14ac:dyDescent="0.25">
      <c r="A64" t="s">
        <v>116</v>
      </c>
      <c r="B64">
        <v>-13253</v>
      </c>
      <c r="C64">
        <v>-194</v>
      </c>
      <c r="D64">
        <v>462</v>
      </c>
      <c r="E64" s="1">
        <v>42843.849490740744</v>
      </c>
      <c r="F64">
        <v>62</v>
      </c>
      <c r="G64" t="s">
        <v>1</v>
      </c>
      <c r="H64" t="s">
        <v>102</v>
      </c>
      <c r="I64">
        <v>0.77742500000000003</v>
      </c>
      <c r="L64">
        <v>24.822700000000001</v>
      </c>
      <c r="N64">
        <v>10.77909</v>
      </c>
      <c r="O64">
        <v>27.631630000000001</v>
      </c>
      <c r="Q64">
        <v>2.1545000000000002E-2</v>
      </c>
      <c r="R64">
        <v>2.3821999999999999E-2</v>
      </c>
      <c r="S64">
        <v>35.525910000000003</v>
      </c>
      <c r="X64">
        <v>0.69603800000000005</v>
      </c>
      <c r="Y64">
        <v>8.6074999999999999E-2</v>
      </c>
      <c r="AB64">
        <v>100.3643</v>
      </c>
      <c r="AC64">
        <v>4.7837999999999999E-2</v>
      </c>
      <c r="AF64">
        <v>0.34828999999999999</v>
      </c>
      <c r="AH64">
        <v>0.37794899999999998</v>
      </c>
      <c r="AI64">
        <v>0.38755499999999998</v>
      </c>
      <c r="AK64">
        <v>1.7302999999999999E-2</v>
      </c>
      <c r="AL64">
        <v>1.8526000000000001E-2</v>
      </c>
      <c r="AR64">
        <v>9.0242000000000003E-2</v>
      </c>
      <c r="AS64">
        <v>1.9952000000000001E-2</v>
      </c>
      <c r="AV64">
        <v>191</v>
      </c>
      <c r="AY64">
        <v>271</v>
      </c>
      <c r="BA64">
        <v>1227</v>
      </c>
      <c r="BB64">
        <v>558</v>
      </c>
      <c r="BD64">
        <v>201</v>
      </c>
      <c r="BE64">
        <v>216</v>
      </c>
      <c r="BK64">
        <v>818</v>
      </c>
      <c r="BL64">
        <v>216</v>
      </c>
    </row>
    <row r="65" spans="1:62" x14ac:dyDescent="0.25">
      <c r="A65" t="s">
        <v>117</v>
      </c>
      <c r="B65">
        <v>14568</v>
      </c>
      <c r="C65">
        <v>-331</v>
      </c>
      <c r="D65">
        <v>550</v>
      </c>
      <c r="E65" s="1">
        <v>42843.851597222223</v>
      </c>
      <c r="F65">
        <v>63</v>
      </c>
      <c r="G65" t="s">
        <v>1</v>
      </c>
      <c r="H65" t="s">
        <v>118</v>
      </c>
      <c r="I65">
        <v>3.0660310000000002</v>
      </c>
      <c r="K65">
        <v>7.7349999999999997E-3</v>
      </c>
      <c r="L65">
        <v>29.81606</v>
      </c>
      <c r="N65">
        <v>9.200488</v>
      </c>
      <c r="O65">
        <v>0.51578900000000005</v>
      </c>
      <c r="Q65">
        <v>1.0000000000000001E-5</v>
      </c>
      <c r="R65">
        <v>1.2945E-2</v>
      </c>
      <c r="S65">
        <v>36.53633</v>
      </c>
      <c r="V65">
        <v>21.231680000000001</v>
      </c>
      <c r="AB65">
        <v>100.3871</v>
      </c>
      <c r="AC65">
        <v>0.118758</v>
      </c>
      <c r="AE65">
        <v>1.5476999999999999E-2</v>
      </c>
      <c r="AF65">
        <v>0.412518</v>
      </c>
      <c r="AH65">
        <v>0.32373299999999999</v>
      </c>
      <c r="AI65">
        <v>6.5117999999999995E-2</v>
      </c>
      <c r="AK65">
        <v>-5.4799999999999998E-4</v>
      </c>
      <c r="AL65">
        <v>1.8327E-2</v>
      </c>
      <c r="AP65">
        <v>0.47315499999999999</v>
      </c>
      <c r="AV65">
        <v>252</v>
      </c>
      <c r="AX65">
        <v>182</v>
      </c>
      <c r="AY65">
        <v>297</v>
      </c>
      <c r="BA65">
        <v>654</v>
      </c>
      <c r="BB65">
        <v>512</v>
      </c>
      <c r="BE65">
        <v>217</v>
      </c>
      <c r="BI65">
        <v>1477</v>
      </c>
    </row>
    <row r="66" spans="1:62" x14ac:dyDescent="0.25">
      <c r="A66" t="s">
        <v>119</v>
      </c>
      <c r="B66">
        <v>14568</v>
      </c>
      <c r="C66">
        <v>-335</v>
      </c>
      <c r="D66">
        <v>550</v>
      </c>
      <c r="E66" s="1">
        <v>42843.853842592594</v>
      </c>
      <c r="F66">
        <v>64</v>
      </c>
      <c r="G66" t="s">
        <v>1</v>
      </c>
      <c r="H66" t="s">
        <v>118</v>
      </c>
      <c r="I66">
        <v>3.0539839999999998</v>
      </c>
      <c r="K66">
        <v>2.0105000000000001E-2</v>
      </c>
      <c r="L66">
        <v>30.19303</v>
      </c>
      <c r="N66">
        <v>8.6314320000000002</v>
      </c>
      <c r="O66">
        <v>0.55408800000000002</v>
      </c>
      <c r="Q66">
        <v>1.0000000000000001E-5</v>
      </c>
      <c r="R66">
        <v>1.091E-2</v>
      </c>
      <c r="S66">
        <v>36.7363</v>
      </c>
      <c r="V66">
        <v>21.277840000000001</v>
      </c>
      <c r="AB66">
        <v>100.4777</v>
      </c>
      <c r="AC66">
        <v>0.118141</v>
      </c>
      <c r="AE66">
        <v>1.5317000000000001E-2</v>
      </c>
      <c r="AF66">
        <v>0.41695300000000002</v>
      </c>
      <c r="AH66">
        <v>0.30848199999999998</v>
      </c>
      <c r="AI66">
        <v>6.4859E-2</v>
      </c>
      <c r="AK66">
        <v>-1.1E-4</v>
      </c>
      <c r="AL66">
        <v>1.8255E-2</v>
      </c>
      <c r="AP66">
        <v>0.47391100000000003</v>
      </c>
      <c r="AV66">
        <v>239</v>
      </c>
      <c r="AX66">
        <v>172</v>
      </c>
      <c r="AY66">
        <v>298</v>
      </c>
      <c r="BA66">
        <v>667</v>
      </c>
      <c r="BB66">
        <v>480</v>
      </c>
      <c r="BE66">
        <v>216</v>
      </c>
      <c r="BI66">
        <v>1479</v>
      </c>
    </row>
    <row r="67" spans="1:62" x14ac:dyDescent="0.25">
      <c r="A67" t="s">
        <v>120</v>
      </c>
      <c r="B67">
        <v>14572</v>
      </c>
      <c r="C67">
        <v>-350</v>
      </c>
      <c r="D67">
        <v>550</v>
      </c>
      <c r="E67" s="1">
        <v>42843.856053240743</v>
      </c>
      <c r="F67">
        <v>65</v>
      </c>
      <c r="G67" t="s">
        <v>1</v>
      </c>
      <c r="H67" t="s">
        <v>118</v>
      </c>
      <c r="I67">
        <v>3.000203</v>
      </c>
      <c r="K67">
        <v>9.7129999999999994E-3</v>
      </c>
      <c r="L67">
        <v>29.804690000000001</v>
      </c>
      <c r="N67">
        <v>9.3227200000000003</v>
      </c>
      <c r="O67">
        <v>0.60316800000000004</v>
      </c>
      <c r="Q67">
        <v>1.0000000000000001E-5</v>
      </c>
      <c r="R67">
        <v>6.2870000000000001E-3</v>
      </c>
      <c r="S67">
        <v>36.508200000000002</v>
      </c>
      <c r="V67">
        <v>21.091370000000001</v>
      </c>
      <c r="AB67">
        <v>100.3464</v>
      </c>
      <c r="AC67">
        <v>0.11679299999999999</v>
      </c>
      <c r="AE67">
        <v>1.5762999999999999E-2</v>
      </c>
      <c r="AF67">
        <v>0.412385</v>
      </c>
      <c r="AH67">
        <v>0.32717600000000002</v>
      </c>
      <c r="AI67">
        <v>6.7278000000000004E-2</v>
      </c>
      <c r="AK67">
        <v>-6.0999999999999999E-5</v>
      </c>
      <c r="AL67">
        <v>1.8683000000000002E-2</v>
      </c>
      <c r="AP67">
        <v>0.47177400000000003</v>
      </c>
      <c r="AV67">
        <v>244</v>
      </c>
      <c r="AX67">
        <v>184</v>
      </c>
      <c r="AY67">
        <v>296</v>
      </c>
      <c r="BA67">
        <v>657</v>
      </c>
      <c r="BB67">
        <v>493</v>
      </c>
      <c r="BE67">
        <v>223</v>
      </c>
      <c r="BI67">
        <v>1483</v>
      </c>
    </row>
    <row r="68" spans="1:62" x14ac:dyDescent="0.25">
      <c r="A68" t="s">
        <v>121</v>
      </c>
      <c r="B68">
        <v>14567</v>
      </c>
      <c r="C68">
        <v>-374</v>
      </c>
      <c r="D68">
        <v>550</v>
      </c>
      <c r="E68" s="1">
        <v>42843.858240740738</v>
      </c>
      <c r="F68">
        <v>66</v>
      </c>
      <c r="G68" t="s">
        <v>1</v>
      </c>
      <c r="H68" t="s">
        <v>118</v>
      </c>
      <c r="I68">
        <v>2.97655</v>
      </c>
      <c r="K68">
        <v>1.9466000000000001E-2</v>
      </c>
      <c r="L68">
        <v>29.732309999999998</v>
      </c>
      <c r="N68">
        <v>9.3193859999999997</v>
      </c>
      <c r="O68">
        <v>0.57692299999999996</v>
      </c>
      <c r="Q68">
        <v>6.1110000000000001E-3</v>
      </c>
      <c r="R68">
        <v>9.6830000000000006E-3</v>
      </c>
      <c r="S68">
        <v>36.481160000000003</v>
      </c>
      <c r="V68">
        <v>21.274249999999999</v>
      </c>
      <c r="AB68">
        <v>100.39579999999999</v>
      </c>
      <c r="AC68">
        <v>0.116494</v>
      </c>
      <c r="AE68">
        <v>1.5221E-2</v>
      </c>
      <c r="AF68">
        <v>0.41165600000000002</v>
      </c>
      <c r="AH68">
        <v>0.32751999999999998</v>
      </c>
      <c r="AI68">
        <v>6.6277000000000003E-2</v>
      </c>
      <c r="AK68">
        <v>1.8350000000000002E-2</v>
      </c>
      <c r="AL68">
        <v>1.8353999999999999E-2</v>
      </c>
      <c r="AP68">
        <v>0.473223</v>
      </c>
      <c r="AV68">
        <v>261</v>
      </c>
      <c r="AX68">
        <v>171</v>
      </c>
      <c r="AY68">
        <v>293</v>
      </c>
      <c r="BA68">
        <v>681</v>
      </c>
      <c r="BB68">
        <v>491</v>
      </c>
      <c r="BD68">
        <v>219</v>
      </c>
      <c r="BE68">
        <v>218</v>
      </c>
      <c r="BI68">
        <v>1434</v>
      </c>
    </row>
    <row r="69" spans="1:62" x14ac:dyDescent="0.25">
      <c r="A69" t="s">
        <v>122</v>
      </c>
      <c r="B69">
        <v>14566</v>
      </c>
      <c r="C69">
        <v>-389</v>
      </c>
      <c r="D69">
        <v>550</v>
      </c>
      <c r="E69" s="1">
        <v>42843.860474537039</v>
      </c>
      <c r="F69">
        <v>67</v>
      </c>
      <c r="G69" t="s">
        <v>1</v>
      </c>
      <c r="H69" t="s">
        <v>118</v>
      </c>
      <c r="I69">
        <v>3.0059670000000001</v>
      </c>
      <c r="K69">
        <v>1.1223E-2</v>
      </c>
      <c r="L69">
        <v>29.867460000000001</v>
      </c>
      <c r="N69">
        <v>8.9364100000000004</v>
      </c>
      <c r="O69">
        <v>0.54023299999999996</v>
      </c>
      <c r="Q69">
        <v>1.0000000000000001E-5</v>
      </c>
      <c r="R69">
        <v>1.0000000000000001E-5</v>
      </c>
      <c r="S69">
        <v>36.465490000000003</v>
      </c>
      <c r="V69">
        <v>21.20514</v>
      </c>
      <c r="AB69">
        <v>100.03189999999999</v>
      </c>
      <c r="AC69">
        <v>0.117163</v>
      </c>
      <c r="AE69">
        <v>1.5114000000000001E-2</v>
      </c>
      <c r="AF69">
        <v>0.41325600000000001</v>
      </c>
      <c r="AH69">
        <v>0.31675199999999998</v>
      </c>
      <c r="AI69">
        <v>6.4915E-2</v>
      </c>
      <c r="AK69">
        <v>-3.1999999999999999E-5</v>
      </c>
      <c r="AL69">
        <v>-9.7999999999999997E-5</v>
      </c>
      <c r="AP69">
        <v>0.47310099999999999</v>
      </c>
      <c r="AV69">
        <v>256</v>
      </c>
      <c r="AX69">
        <v>175</v>
      </c>
      <c r="AY69">
        <v>301</v>
      </c>
      <c r="BA69">
        <v>657</v>
      </c>
      <c r="BB69">
        <v>491</v>
      </c>
      <c r="BI69">
        <v>1465</v>
      </c>
    </row>
    <row r="70" spans="1:62" x14ac:dyDescent="0.25">
      <c r="A70" t="s">
        <v>123</v>
      </c>
      <c r="B70">
        <v>14564</v>
      </c>
      <c r="C70">
        <v>-404</v>
      </c>
      <c r="D70">
        <v>550</v>
      </c>
      <c r="E70" s="1">
        <v>42843.862696759257</v>
      </c>
      <c r="F70">
        <v>68</v>
      </c>
      <c r="G70" t="s">
        <v>1</v>
      </c>
      <c r="H70" t="s">
        <v>118</v>
      </c>
      <c r="I70">
        <v>3.0140449999999999</v>
      </c>
      <c r="K70">
        <v>1.299E-2</v>
      </c>
      <c r="L70">
        <v>30.06963</v>
      </c>
      <c r="N70">
        <v>9.0993560000000002</v>
      </c>
      <c r="O70">
        <v>0.54791100000000004</v>
      </c>
      <c r="Q70">
        <v>1.0000000000000001E-5</v>
      </c>
      <c r="R70">
        <v>1.4253E-2</v>
      </c>
      <c r="S70">
        <v>36.7072</v>
      </c>
      <c r="V70">
        <v>21.20129</v>
      </c>
      <c r="AB70">
        <v>100.66670000000001</v>
      </c>
      <c r="AC70">
        <v>0.11726200000000001</v>
      </c>
      <c r="AE70">
        <v>1.5306999999999999E-2</v>
      </c>
      <c r="AF70">
        <v>0.41541499999999998</v>
      </c>
      <c r="AH70">
        <v>0.32126399999999999</v>
      </c>
      <c r="AI70">
        <v>6.5313999999999997E-2</v>
      </c>
      <c r="AK70">
        <v>-1.2999999999999999E-5</v>
      </c>
      <c r="AL70">
        <v>1.8026E-2</v>
      </c>
      <c r="AP70">
        <v>0.47256700000000001</v>
      </c>
      <c r="AV70">
        <v>256</v>
      </c>
      <c r="AX70">
        <v>177</v>
      </c>
      <c r="AY70">
        <v>296</v>
      </c>
      <c r="BA70">
        <v>676</v>
      </c>
      <c r="BB70">
        <v>494</v>
      </c>
      <c r="BE70">
        <v>213</v>
      </c>
      <c r="BI70">
        <v>1474</v>
      </c>
    </row>
    <row r="71" spans="1:62" x14ac:dyDescent="0.25">
      <c r="A71" t="s">
        <v>124</v>
      </c>
      <c r="B71">
        <v>14611</v>
      </c>
      <c r="C71">
        <v>-412</v>
      </c>
      <c r="D71">
        <v>550</v>
      </c>
      <c r="E71" s="1">
        <v>42843.864918981482</v>
      </c>
      <c r="F71">
        <v>69</v>
      </c>
      <c r="G71" t="s">
        <v>1</v>
      </c>
      <c r="H71" t="s">
        <v>118</v>
      </c>
      <c r="I71">
        <v>2.9396640000000001</v>
      </c>
      <c r="K71">
        <v>1.2322E-2</v>
      </c>
      <c r="L71">
        <v>30.169920000000001</v>
      </c>
      <c r="N71">
        <v>9.2459589999999992</v>
      </c>
      <c r="O71">
        <v>0.56394200000000005</v>
      </c>
      <c r="Q71">
        <v>2.5639999999999999E-3</v>
      </c>
      <c r="R71">
        <v>5.8089999999999999E-3</v>
      </c>
      <c r="S71">
        <v>36.75273</v>
      </c>
      <c r="V71">
        <v>21.044270000000001</v>
      </c>
      <c r="AB71">
        <v>100.7372</v>
      </c>
      <c r="AC71">
        <v>0.115104</v>
      </c>
      <c r="AE71">
        <v>1.5793999999999999E-2</v>
      </c>
      <c r="AF71">
        <v>0.41648600000000002</v>
      </c>
      <c r="AH71">
        <v>0.32516</v>
      </c>
      <c r="AI71">
        <v>6.5765000000000004E-2</v>
      </c>
      <c r="AK71">
        <v>1.8348E-2</v>
      </c>
      <c r="AL71">
        <v>1.8216E-2</v>
      </c>
      <c r="AP71">
        <v>0.47041899999999998</v>
      </c>
      <c r="AV71">
        <v>255</v>
      </c>
      <c r="AX71">
        <v>183</v>
      </c>
      <c r="AY71">
        <v>288</v>
      </c>
      <c r="BA71">
        <v>671</v>
      </c>
      <c r="BB71">
        <v>492</v>
      </c>
      <c r="BD71">
        <v>220</v>
      </c>
      <c r="BE71">
        <v>217</v>
      </c>
      <c r="BI71">
        <v>1464</v>
      </c>
    </row>
    <row r="72" spans="1:62" x14ac:dyDescent="0.25">
      <c r="A72" t="s">
        <v>125</v>
      </c>
      <c r="B72">
        <v>14611</v>
      </c>
      <c r="C72">
        <v>-384</v>
      </c>
      <c r="D72">
        <v>550</v>
      </c>
      <c r="E72" s="1">
        <v>42843.867152777777</v>
      </c>
      <c r="F72">
        <v>70</v>
      </c>
      <c r="G72" t="s">
        <v>1</v>
      </c>
      <c r="H72" t="s">
        <v>118</v>
      </c>
      <c r="I72">
        <v>2.9831810000000001</v>
      </c>
      <c r="K72">
        <v>1.1854999999999999E-2</v>
      </c>
      <c r="L72">
        <v>29.802779999999998</v>
      </c>
      <c r="N72">
        <v>9.165654</v>
      </c>
      <c r="O72">
        <v>0.56434600000000001</v>
      </c>
      <c r="Q72">
        <v>2.8900000000000002E-3</v>
      </c>
      <c r="R72">
        <v>5.5380000000000004E-3</v>
      </c>
      <c r="S72">
        <v>36.454320000000003</v>
      </c>
      <c r="V72">
        <v>21.13758</v>
      </c>
      <c r="AB72">
        <v>100.1281</v>
      </c>
      <c r="AC72">
        <v>0.116343</v>
      </c>
      <c r="AE72">
        <v>1.5095000000000001E-2</v>
      </c>
      <c r="AF72">
        <v>0.41234799999999999</v>
      </c>
      <c r="AH72">
        <v>0.32292999999999999</v>
      </c>
      <c r="AI72">
        <v>6.5478999999999996E-2</v>
      </c>
      <c r="AK72">
        <v>1.8290000000000001E-2</v>
      </c>
      <c r="AL72">
        <v>1.8006999999999999E-2</v>
      </c>
      <c r="AP72">
        <v>0.47276600000000002</v>
      </c>
      <c r="AV72">
        <v>247</v>
      </c>
      <c r="AX72">
        <v>175</v>
      </c>
      <c r="AY72">
        <v>292</v>
      </c>
      <c r="BA72">
        <v>660</v>
      </c>
      <c r="BB72">
        <v>485</v>
      </c>
      <c r="BD72">
        <v>219</v>
      </c>
      <c r="BE72">
        <v>215</v>
      </c>
      <c r="BI72">
        <v>1503</v>
      </c>
    </row>
    <row r="73" spans="1:62" x14ac:dyDescent="0.25">
      <c r="A73" t="s">
        <v>126</v>
      </c>
      <c r="B73">
        <v>14664</v>
      </c>
      <c r="C73">
        <v>-385</v>
      </c>
      <c r="D73">
        <v>550</v>
      </c>
      <c r="E73" s="1">
        <v>42843.869363425925</v>
      </c>
      <c r="F73">
        <v>71</v>
      </c>
      <c r="G73" t="s">
        <v>1</v>
      </c>
      <c r="H73" t="s">
        <v>118</v>
      </c>
      <c r="I73">
        <v>2.869936</v>
      </c>
      <c r="K73">
        <v>1.9113000000000002E-2</v>
      </c>
      <c r="L73">
        <v>30.508030000000002</v>
      </c>
      <c r="N73">
        <v>9.1684560000000008</v>
      </c>
      <c r="O73">
        <v>0.53337999999999997</v>
      </c>
      <c r="Q73">
        <v>1.0000000000000001E-5</v>
      </c>
      <c r="R73">
        <v>2.8200000000000002E-4</v>
      </c>
      <c r="S73">
        <v>37.037619999999997</v>
      </c>
      <c r="V73">
        <v>21.279910000000001</v>
      </c>
      <c r="AB73">
        <v>101.41670000000001</v>
      </c>
      <c r="AC73">
        <v>0.11303199999999999</v>
      </c>
      <c r="AE73">
        <v>1.5346E-2</v>
      </c>
      <c r="AF73">
        <v>0.42064699999999999</v>
      </c>
      <c r="AH73">
        <v>0.32317099999999999</v>
      </c>
      <c r="AI73">
        <v>6.4883999999999997E-2</v>
      </c>
      <c r="AK73">
        <v>-2.1100000000000001E-4</v>
      </c>
      <c r="AL73">
        <v>1.8377000000000001E-2</v>
      </c>
      <c r="AP73">
        <v>0.47342400000000001</v>
      </c>
      <c r="AV73">
        <v>245</v>
      </c>
      <c r="AX73">
        <v>173</v>
      </c>
      <c r="AY73">
        <v>299</v>
      </c>
      <c r="BA73">
        <v>669</v>
      </c>
      <c r="BB73">
        <v>495</v>
      </c>
      <c r="BE73">
        <v>221</v>
      </c>
      <c r="BI73">
        <v>1455</v>
      </c>
    </row>
    <row r="74" spans="1:62" x14ac:dyDescent="0.25">
      <c r="A74" t="s">
        <v>127</v>
      </c>
      <c r="B74">
        <v>14664</v>
      </c>
      <c r="C74">
        <v>-396</v>
      </c>
      <c r="D74">
        <v>550</v>
      </c>
      <c r="E74" s="1">
        <v>42843.87159722222</v>
      </c>
      <c r="F74">
        <v>72</v>
      </c>
      <c r="G74" t="s">
        <v>1</v>
      </c>
      <c r="H74" t="s">
        <v>118</v>
      </c>
      <c r="I74">
        <v>2.9467439999999998</v>
      </c>
      <c r="K74">
        <v>1.0203E-2</v>
      </c>
      <c r="L74">
        <v>30.180479999999999</v>
      </c>
      <c r="N74">
        <v>9.1583620000000003</v>
      </c>
      <c r="O74">
        <v>0.52693500000000004</v>
      </c>
      <c r="Q74">
        <v>1.4970000000000001E-3</v>
      </c>
      <c r="R74">
        <v>8.4460000000000004E-3</v>
      </c>
      <c r="S74">
        <v>36.766240000000003</v>
      </c>
      <c r="V74">
        <v>21.196400000000001</v>
      </c>
      <c r="AB74">
        <v>100.7953</v>
      </c>
      <c r="AC74">
        <v>0.11518299999999999</v>
      </c>
      <c r="AE74">
        <v>1.5216E-2</v>
      </c>
      <c r="AF74">
        <v>0.41676299999999999</v>
      </c>
      <c r="AH74">
        <v>0.32272899999999999</v>
      </c>
      <c r="AI74">
        <v>6.4589999999999995E-2</v>
      </c>
      <c r="AK74">
        <v>1.7933000000000001E-2</v>
      </c>
      <c r="AL74">
        <v>1.8009000000000001E-2</v>
      </c>
      <c r="AP74">
        <v>0.47221099999999999</v>
      </c>
      <c r="AV74">
        <v>243</v>
      </c>
      <c r="AX74">
        <v>177</v>
      </c>
      <c r="AY74">
        <v>299</v>
      </c>
      <c r="BA74">
        <v>662</v>
      </c>
      <c r="BB74">
        <v>494</v>
      </c>
      <c r="BD74">
        <v>215</v>
      </c>
      <c r="BE74">
        <v>214</v>
      </c>
      <c r="BI74">
        <v>1453</v>
      </c>
    </row>
    <row r="75" spans="1:62" x14ac:dyDescent="0.25">
      <c r="A75" t="s">
        <v>128</v>
      </c>
      <c r="B75">
        <v>14600</v>
      </c>
      <c r="C75">
        <v>-475</v>
      </c>
      <c r="D75">
        <v>550</v>
      </c>
      <c r="E75" s="1">
        <v>42843.873807870368</v>
      </c>
      <c r="F75">
        <v>73</v>
      </c>
      <c r="G75" t="s">
        <v>1</v>
      </c>
      <c r="H75" t="s">
        <v>118</v>
      </c>
      <c r="I75">
        <v>2.9902069999999998</v>
      </c>
      <c r="K75">
        <v>1.8896E-2</v>
      </c>
      <c r="L75">
        <v>30.12706</v>
      </c>
      <c r="N75">
        <v>9.2235770000000006</v>
      </c>
      <c r="O75">
        <v>0.60254099999999999</v>
      </c>
      <c r="Q75">
        <v>1.0000000000000001E-5</v>
      </c>
      <c r="R75">
        <v>1.0026E-2</v>
      </c>
      <c r="S75">
        <v>36.808439999999997</v>
      </c>
      <c r="V75">
        <v>21.240369999999999</v>
      </c>
      <c r="AB75">
        <v>101.0211</v>
      </c>
      <c r="AC75">
        <v>0.116524</v>
      </c>
      <c r="AE75">
        <v>1.536E-2</v>
      </c>
      <c r="AF75">
        <v>0.41608099999999998</v>
      </c>
      <c r="AH75">
        <v>0.32427800000000001</v>
      </c>
      <c r="AI75">
        <v>6.5689999999999998E-2</v>
      </c>
      <c r="AK75">
        <v>-3.4E-5</v>
      </c>
      <c r="AL75">
        <v>1.8010000000000002E-2</v>
      </c>
      <c r="AP75">
        <v>0.47230499999999997</v>
      </c>
      <c r="AV75">
        <v>251</v>
      </c>
      <c r="AX75">
        <v>174</v>
      </c>
      <c r="AY75">
        <v>299</v>
      </c>
      <c r="BA75">
        <v>653</v>
      </c>
      <c r="BB75">
        <v>463</v>
      </c>
      <c r="BE75">
        <v>214</v>
      </c>
      <c r="BI75">
        <v>1446</v>
      </c>
    </row>
    <row r="76" spans="1:62" x14ac:dyDescent="0.25">
      <c r="A76" t="s">
        <v>129</v>
      </c>
      <c r="B76">
        <v>14600</v>
      </c>
      <c r="C76">
        <v>-493</v>
      </c>
      <c r="D76">
        <v>550</v>
      </c>
      <c r="E76" s="1">
        <v>42843.876030092593</v>
      </c>
      <c r="F76">
        <v>74</v>
      </c>
      <c r="G76" t="s">
        <v>1</v>
      </c>
      <c r="H76" t="s">
        <v>118</v>
      </c>
      <c r="I76">
        <v>3.0485060000000002</v>
      </c>
      <c r="K76">
        <v>1.5119E-2</v>
      </c>
      <c r="L76">
        <v>30.18919</v>
      </c>
      <c r="N76">
        <v>9.360023</v>
      </c>
      <c r="O76">
        <v>0.56200600000000001</v>
      </c>
      <c r="Q76">
        <v>1.0000000000000001E-5</v>
      </c>
      <c r="R76">
        <v>7.6839999999999999E-3</v>
      </c>
      <c r="S76">
        <v>36.911140000000003</v>
      </c>
      <c r="V76">
        <v>21.187919999999998</v>
      </c>
      <c r="AB76">
        <v>101.2816</v>
      </c>
      <c r="AC76">
        <v>0.118094</v>
      </c>
      <c r="AE76">
        <v>1.5480000000000001E-2</v>
      </c>
      <c r="AF76">
        <v>0.41680099999999998</v>
      </c>
      <c r="AH76">
        <v>0.328318</v>
      </c>
      <c r="AI76">
        <v>6.5558000000000005E-2</v>
      </c>
      <c r="AK76">
        <v>-6.2000000000000003E-5</v>
      </c>
      <c r="AL76">
        <v>1.8141000000000001E-2</v>
      </c>
      <c r="AP76">
        <v>0.47192000000000001</v>
      </c>
      <c r="AV76">
        <v>246</v>
      </c>
      <c r="AX76">
        <v>177</v>
      </c>
      <c r="AY76">
        <v>296</v>
      </c>
      <c r="BA76">
        <v>674</v>
      </c>
      <c r="BB76">
        <v>489</v>
      </c>
      <c r="BE76">
        <v>216</v>
      </c>
      <c r="BI76">
        <v>1454</v>
      </c>
    </row>
    <row r="77" spans="1:62" x14ac:dyDescent="0.25">
      <c r="A77" t="s">
        <v>130</v>
      </c>
      <c r="B77">
        <v>14604</v>
      </c>
      <c r="C77">
        <v>-850</v>
      </c>
      <c r="D77">
        <v>546</v>
      </c>
      <c r="E77" s="1">
        <v>42843.878252314818</v>
      </c>
      <c r="F77">
        <v>75</v>
      </c>
      <c r="G77" t="s">
        <v>1</v>
      </c>
      <c r="H77" t="s">
        <v>118</v>
      </c>
      <c r="I77">
        <v>3.071456</v>
      </c>
      <c r="K77">
        <v>1.6639000000000001E-2</v>
      </c>
      <c r="L77">
        <v>29.593679999999999</v>
      </c>
      <c r="N77">
        <v>9.1482449999999993</v>
      </c>
      <c r="O77">
        <v>0.56762999999999997</v>
      </c>
      <c r="Q77">
        <v>1.0000000000000001E-5</v>
      </c>
      <c r="R77">
        <v>1.0000000000000001E-5</v>
      </c>
      <c r="S77">
        <v>36.338880000000003</v>
      </c>
      <c r="V77">
        <v>21.20091</v>
      </c>
      <c r="AB77">
        <v>99.937460000000002</v>
      </c>
      <c r="AC77">
        <v>0.118834</v>
      </c>
      <c r="AE77">
        <v>1.4981E-2</v>
      </c>
      <c r="AF77">
        <v>0.40995399999999999</v>
      </c>
      <c r="AH77">
        <v>0.3226</v>
      </c>
      <c r="AI77">
        <v>6.4777000000000001E-2</v>
      </c>
      <c r="AK77">
        <v>-2.5000000000000001E-5</v>
      </c>
      <c r="AL77">
        <v>-6.4300000000000002E-4</v>
      </c>
      <c r="AP77">
        <v>0.47339799999999999</v>
      </c>
      <c r="AV77">
        <v>242</v>
      </c>
      <c r="AX77">
        <v>170</v>
      </c>
      <c r="AY77">
        <v>294</v>
      </c>
      <c r="BA77">
        <v>669</v>
      </c>
      <c r="BB77">
        <v>469</v>
      </c>
      <c r="BI77">
        <v>1494</v>
      </c>
    </row>
    <row r="78" spans="1:62" x14ac:dyDescent="0.25">
      <c r="A78" t="s">
        <v>131</v>
      </c>
      <c r="B78">
        <v>14606</v>
      </c>
      <c r="C78">
        <v>-856</v>
      </c>
      <c r="D78">
        <v>546</v>
      </c>
      <c r="E78" s="1">
        <v>42843.880474537036</v>
      </c>
      <c r="F78">
        <v>76</v>
      </c>
      <c r="G78" t="s">
        <v>1</v>
      </c>
      <c r="H78" t="s">
        <v>118</v>
      </c>
      <c r="I78">
        <v>2.9981640000000001</v>
      </c>
      <c r="K78">
        <v>1.1710999999999999E-2</v>
      </c>
      <c r="L78">
        <v>30.372730000000001</v>
      </c>
      <c r="N78">
        <v>8.1331659999999992</v>
      </c>
      <c r="O78">
        <v>0.53095300000000001</v>
      </c>
      <c r="Q78">
        <v>1.0000000000000001E-5</v>
      </c>
      <c r="R78">
        <v>3.8609999999999998E-3</v>
      </c>
      <c r="S78">
        <v>36.750959999999999</v>
      </c>
      <c r="V78">
        <v>21.498000000000001</v>
      </c>
      <c r="AB78">
        <v>100.29949999999999</v>
      </c>
      <c r="AC78">
        <v>0.116579</v>
      </c>
      <c r="AE78">
        <v>1.4902E-2</v>
      </c>
      <c r="AF78">
        <v>0.41907299999999997</v>
      </c>
      <c r="AH78">
        <v>0.29456300000000002</v>
      </c>
      <c r="AI78">
        <v>6.4842999999999998E-2</v>
      </c>
      <c r="AK78">
        <v>-1.8E-5</v>
      </c>
      <c r="AL78">
        <v>1.7971999999999998E-2</v>
      </c>
      <c r="AP78">
        <v>0.476433</v>
      </c>
      <c r="AV78">
        <v>242</v>
      </c>
      <c r="AX78">
        <v>172</v>
      </c>
      <c r="AY78">
        <v>295</v>
      </c>
      <c r="BA78">
        <v>648</v>
      </c>
      <c r="BB78">
        <v>496</v>
      </c>
      <c r="BE78">
        <v>215</v>
      </c>
      <c r="BI78">
        <v>1476</v>
      </c>
    </row>
    <row r="79" spans="1:62" x14ac:dyDescent="0.25">
      <c r="A79" t="s">
        <v>132</v>
      </c>
      <c r="B79">
        <v>14516</v>
      </c>
      <c r="C79">
        <v>-750</v>
      </c>
      <c r="D79">
        <v>546</v>
      </c>
      <c r="E79" s="1">
        <v>42843.882696759261</v>
      </c>
      <c r="F79">
        <v>77</v>
      </c>
      <c r="G79" t="s">
        <v>1</v>
      </c>
      <c r="H79" t="s">
        <v>118</v>
      </c>
      <c r="I79">
        <v>2.94251</v>
      </c>
      <c r="K79">
        <v>2.0143000000000001E-2</v>
      </c>
      <c r="L79">
        <v>30.04156</v>
      </c>
      <c r="N79">
        <v>9.1742760000000008</v>
      </c>
      <c r="O79">
        <v>0.54968899999999998</v>
      </c>
      <c r="Q79">
        <v>5.2589999999999998E-3</v>
      </c>
      <c r="R79">
        <v>9.6030000000000004E-3</v>
      </c>
      <c r="S79">
        <v>36.66048</v>
      </c>
      <c r="V79">
        <v>21.176179999999999</v>
      </c>
      <c r="AB79">
        <v>100.5797</v>
      </c>
      <c r="AC79">
        <v>0.11518100000000001</v>
      </c>
      <c r="AE79">
        <v>1.5362000000000001E-2</v>
      </c>
      <c r="AF79">
        <v>0.41529100000000002</v>
      </c>
      <c r="AH79">
        <v>0.323216</v>
      </c>
      <c r="AI79">
        <v>6.5757999999999997E-2</v>
      </c>
      <c r="AK79">
        <v>1.8012E-2</v>
      </c>
      <c r="AL79">
        <v>1.8234E-2</v>
      </c>
      <c r="AP79">
        <v>0.47311599999999998</v>
      </c>
      <c r="AV79">
        <v>243</v>
      </c>
      <c r="AX79">
        <v>173</v>
      </c>
      <c r="AY79">
        <v>296</v>
      </c>
      <c r="BA79">
        <v>651</v>
      </c>
      <c r="BB79">
        <v>500</v>
      </c>
      <c r="BD79">
        <v>215</v>
      </c>
      <c r="BE79">
        <v>217</v>
      </c>
      <c r="BI79">
        <v>1475</v>
      </c>
    </row>
    <row r="80" spans="1:62" x14ac:dyDescent="0.25">
      <c r="A80" t="s">
        <v>133</v>
      </c>
      <c r="B80">
        <v>-13335</v>
      </c>
      <c r="C80">
        <v>-26161</v>
      </c>
      <c r="D80">
        <v>469</v>
      </c>
      <c r="E80" s="1">
        <v>42843.884988425925</v>
      </c>
      <c r="F80">
        <v>78</v>
      </c>
      <c r="G80" t="s">
        <v>1</v>
      </c>
      <c r="H80" t="s">
        <v>134</v>
      </c>
      <c r="I80">
        <v>11.423209999999999</v>
      </c>
      <c r="K80">
        <v>10.83216</v>
      </c>
      <c r="L80">
        <v>1.0000000000000001E-5</v>
      </c>
      <c r="N80">
        <v>1.0000000000000001E-5</v>
      </c>
      <c r="O80">
        <v>16.655619999999999</v>
      </c>
      <c r="S80">
        <v>30.946929999999998</v>
      </c>
      <c r="U80">
        <v>1.81E-3</v>
      </c>
      <c r="V80">
        <v>25.475549999999998</v>
      </c>
      <c r="W80">
        <v>4.2160270000000004</v>
      </c>
      <c r="AB80">
        <v>99.551329999999993</v>
      </c>
      <c r="AC80">
        <v>0.18682599999999999</v>
      </c>
      <c r="AE80">
        <v>0.15814900000000001</v>
      </c>
      <c r="AF80">
        <v>-3.4E-5</v>
      </c>
      <c r="AH80">
        <v>-1.9999999999999999E-6</v>
      </c>
      <c r="AI80">
        <v>0.29472700000000002</v>
      </c>
      <c r="AO80">
        <v>1.3978000000000001E-2</v>
      </c>
      <c r="AP80">
        <v>0.517567</v>
      </c>
      <c r="AQ80">
        <v>0.76393699999999998</v>
      </c>
      <c r="AV80">
        <v>364</v>
      </c>
      <c r="AX80">
        <v>209</v>
      </c>
      <c r="BB80">
        <v>709</v>
      </c>
      <c r="BH80">
        <v>167</v>
      </c>
      <c r="BI80">
        <v>1457</v>
      </c>
      <c r="BJ80">
        <v>3419</v>
      </c>
    </row>
    <row r="81" spans="1:64" x14ac:dyDescent="0.25">
      <c r="A81" t="s">
        <v>135</v>
      </c>
      <c r="B81">
        <v>-13317</v>
      </c>
      <c r="C81">
        <v>-26182</v>
      </c>
      <c r="D81">
        <v>469</v>
      </c>
      <c r="E81" s="1">
        <v>42843.88726851852</v>
      </c>
      <c r="F81">
        <v>79</v>
      </c>
      <c r="G81" t="s">
        <v>1</v>
      </c>
      <c r="H81" t="s">
        <v>134</v>
      </c>
      <c r="I81">
        <v>10.67854</v>
      </c>
      <c r="K81">
        <v>10.454789999999999</v>
      </c>
      <c r="L81">
        <v>1.0000000000000001E-5</v>
      </c>
      <c r="N81">
        <v>1.0000000000000001E-5</v>
      </c>
      <c r="O81">
        <v>16.585989999999999</v>
      </c>
      <c r="S81">
        <v>29.865760000000002</v>
      </c>
      <c r="U81">
        <v>3.3939999999999999E-3</v>
      </c>
      <c r="V81">
        <v>24.900580000000001</v>
      </c>
      <c r="W81">
        <v>3.693101</v>
      </c>
      <c r="AB81">
        <v>96.182169999999999</v>
      </c>
      <c r="AC81">
        <v>0.18016399999999999</v>
      </c>
      <c r="AE81">
        <v>0.15429499999999999</v>
      </c>
      <c r="AF81">
        <v>-8.4699999999999999E-4</v>
      </c>
      <c r="AH81">
        <v>-1.9999999999999999E-6</v>
      </c>
      <c r="AI81">
        <v>0.29446899999999998</v>
      </c>
      <c r="AO81">
        <v>1.3727E-2</v>
      </c>
      <c r="AP81">
        <v>0.51315999999999995</v>
      </c>
      <c r="AQ81">
        <v>0.72090100000000001</v>
      </c>
      <c r="AV81">
        <v>367</v>
      </c>
      <c r="AX81">
        <v>204</v>
      </c>
      <c r="BB81">
        <v>731</v>
      </c>
      <c r="BH81">
        <v>163</v>
      </c>
      <c r="BI81">
        <v>1543</v>
      </c>
      <c r="BJ81">
        <v>3346</v>
      </c>
    </row>
    <row r="82" spans="1:64" x14ac:dyDescent="0.25">
      <c r="A82" t="s">
        <v>136</v>
      </c>
      <c r="B82">
        <v>-13314</v>
      </c>
      <c r="C82">
        <v>-26197</v>
      </c>
      <c r="D82">
        <v>469</v>
      </c>
      <c r="E82" s="1">
        <v>42843.889548611114</v>
      </c>
      <c r="F82">
        <v>80</v>
      </c>
      <c r="G82" t="s">
        <v>1</v>
      </c>
      <c r="H82" t="s">
        <v>134</v>
      </c>
      <c r="I82">
        <v>10.77037</v>
      </c>
      <c r="K82">
        <v>10.326129999999999</v>
      </c>
      <c r="L82">
        <v>7.3470000000000002E-3</v>
      </c>
      <c r="N82">
        <v>1.0000000000000001E-5</v>
      </c>
      <c r="O82">
        <v>16.685949999999998</v>
      </c>
      <c r="S82">
        <v>29.854569999999999</v>
      </c>
      <c r="U82">
        <v>9.7269999999999995E-3</v>
      </c>
      <c r="V82">
        <v>25.061260000000001</v>
      </c>
      <c r="W82">
        <v>4.1542370000000002</v>
      </c>
      <c r="AB82">
        <v>96.869590000000002</v>
      </c>
      <c r="AC82">
        <v>0.181002</v>
      </c>
      <c r="AE82">
        <v>0.153</v>
      </c>
      <c r="AF82">
        <v>1.5584000000000001E-2</v>
      </c>
      <c r="AH82">
        <v>-1.9999999999999999E-6</v>
      </c>
      <c r="AI82">
        <v>0.29530899999999999</v>
      </c>
      <c r="AO82">
        <v>1.4356000000000001E-2</v>
      </c>
      <c r="AP82">
        <v>0.51486600000000005</v>
      </c>
      <c r="AQ82">
        <v>0.73650099999999996</v>
      </c>
      <c r="AV82">
        <v>357</v>
      </c>
      <c r="AX82">
        <v>204</v>
      </c>
      <c r="AY82">
        <v>183</v>
      </c>
      <c r="BB82">
        <v>726</v>
      </c>
      <c r="BH82">
        <v>165</v>
      </c>
      <c r="BI82">
        <v>1540</v>
      </c>
      <c r="BJ82">
        <v>2553</v>
      </c>
    </row>
    <row r="83" spans="1:64" x14ac:dyDescent="0.25">
      <c r="A83" t="s">
        <v>137</v>
      </c>
      <c r="B83">
        <v>-13256</v>
      </c>
      <c r="C83">
        <v>-26174</v>
      </c>
      <c r="D83">
        <v>469</v>
      </c>
      <c r="E83" s="1">
        <v>42843.891817129632</v>
      </c>
      <c r="F83">
        <v>81</v>
      </c>
      <c r="G83" t="s">
        <v>1</v>
      </c>
      <c r="H83" t="s">
        <v>134</v>
      </c>
      <c r="I83">
        <v>10.899520000000001</v>
      </c>
      <c r="K83">
        <v>10.29569</v>
      </c>
      <c r="L83">
        <v>1.0000000000000001E-5</v>
      </c>
      <c r="N83">
        <v>1.0000000000000001E-5</v>
      </c>
      <c r="O83">
        <v>16.51642</v>
      </c>
      <c r="S83">
        <v>29.83531</v>
      </c>
      <c r="U83">
        <v>5.8799999999999998E-3</v>
      </c>
      <c r="V83">
        <v>25.00526</v>
      </c>
      <c r="W83">
        <v>4.1025609999999997</v>
      </c>
      <c r="AB83">
        <v>96.660669999999996</v>
      </c>
      <c r="AC83">
        <v>0.18207599999999999</v>
      </c>
      <c r="AE83">
        <v>0.152728</v>
      </c>
      <c r="AF83">
        <v>-27.385200000000001</v>
      </c>
      <c r="AH83">
        <v>-1.9999999999999999E-6</v>
      </c>
      <c r="AI83">
        <v>0.29389500000000002</v>
      </c>
      <c r="AO83">
        <v>1.3906999999999999E-2</v>
      </c>
      <c r="AP83">
        <v>0.51434599999999997</v>
      </c>
      <c r="AQ83">
        <v>0.75501799999999997</v>
      </c>
      <c r="AV83">
        <v>351</v>
      </c>
      <c r="AX83">
        <v>208</v>
      </c>
      <c r="BB83">
        <v>736</v>
      </c>
      <c r="BH83">
        <v>163</v>
      </c>
      <c r="BI83">
        <v>1547</v>
      </c>
      <c r="BJ83">
        <v>3400</v>
      </c>
    </row>
    <row r="84" spans="1:64" x14ac:dyDescent="0.25">
      <c r="A84" t="s">
        <v>138</v>
      </c>
      <c r="B84">
        <v>-13255</v>
      </c>
      <c r="C84">
        <v>-26242</v>
      </c>
      <c r="D84">
        <v>469</v>
      </c>
      <c r="E84" s="1">
        <v>42843.894097222219</v>
      </c>
      <c r="F84">
        <v>82</v>
      </c>
      <c r="G84" t="s">
        <v>1</v>
      </c>
      <c r="H84" t="s">
        <v>134</v>
      </c>
      <c r="I84">
        <v>10.864409999999999</v>
      </c>
      <c r="K84">
        <v>10.40169</v>
      </c>
      <c r="L84">
        <v>2.1289999999999998E-3</v>
      </c>
      <c r="N84">
        <v>1.0000000000000001E-5</v>
      </c>
      <c r="O84">
        <v>16.593440000000001</v>
      </c>
      <c r="S84">
        <v>30.073090000000001</v>
      </c>
      <c r="U84">
        <v>3.3939999999999999E-3</v>
      </c>
      <c r="V84">
        <v>25.478429999999999</v>
      </c>
      <c r="W84">
        <v>3.8624540000000001</v>
      </c>
      <c r="AB84">
        <v>97.279049999999998</v>
      </c>
      <c r="AC84">
        <v>0.181979</v>
      </c>
      <c r="AE84">
        <v>0.15381700000000001</v>
      </c>
      <c r="AF84">
        <v>1.6163E-2</v>
      </c>
      <c r="AH84">
        <v>-1.9999999999999999E-6</v>
      </c>
      <c r="AI84">
        <v>0.29474800000000001</v>
      </c>
      <c r="AO84">
        <v>1.4572999999999999E-2</v>
      </c>
      <c r="AP84">
        <v>0.517849</v>
      </c>
      <c r="AQ84">
        <v>0.74636199999999997</v>
      </c>
      <c r="AV84">
        <v>358</v>
      </c>
      <c r="AX84">
        <v>205</v>
      </c>
      <c r="AY84">
        <v>193</v>
      </c>
      <c r="BB84">
        <v>749</v>
      </c>
      <c r="BH84">
        <v>173</v>
      </c>
      <c r="BI84">
        <v>1467</v>
      </c>
      <c r="BJ84">
        <v>3735</v>
      </c>
    </row>
    <row r="85" spans="1:64" x14ac:dyDescent="0.25">
      <c r="A85" t="s">
        <v>139</v>
      </c>
      <c r="B85">
        <v>-13221</v>
      </c>
      <c r="C85">
        <v>-26331</v>
      </c>
      <c r="D85">
        <v>469</v>
      </c>
      <c r="E85" s="1">
        <v>42843.896365740744</v>
      </c>
      <c r="F85">
        <v>83</v>
      </c>
      <c r="G85" t="s">
        <v>1</v>
      </c>
      <c r="H85" t="s">
        <v>134</v>
      </c>
      <c r="I85">
        <v>11.00525</v>
      </c>
      <c r="K85">
        <v>10.397320000000001</v>
      </c>
      <c r="L85">
        <v>6.9620000000000003E-3</v>
      </c>
      <c r="N85">
        <v>1.0000000000000001E-5</v>
      </c>
      <c r="O85">
        <v>16.403279999999999</v>
      </c>
      <c r="S85">
        <v>30.050149999999999</v>
      </c>
      <c r="U85">
        <v>3.3939999999999999E-3</v>
      </c>
      <c r="V85">
        <v>25.234970000000001</v>
      </c>
      <c r="W85">
        <v>4.8063149999999997</v>
      </c>
      <c r="AB85">
        <v>97.907650000000004</v>
      </c>
      <c r="AC85">
        <v>0.18318499999999999</v>
      </c>
      <c r="AE85">
        <v>0.15375800000000001</v>
      </c>
      <c r="AF85">
        <v>1.6076E-2</v>
      </c>
      <c r="AH85">
        <v>-1.9999999999999999E-6</v>
      </c>
      <c r="AI85">
        <v>0.29279899999999998</v>
      </c>
      <c r="AO85">
        <v>1.383E-2</v>
      </c>
      <c r="AP85">
        <v>0.517544</v>
      </c>
      <c r="AQ85">
        <v>0.79660200000000003</v>
      </c>
      <c r="AV85">
        <v>360</v>
      </c>
      <c r="AX85">
        <v>207</v>
      </c>
      <c r="AY85">
        <v>189</v>
      </c>
      <c r="BB85">
        <v>728</v>
      </c>
      <c r="BH85">
        <v>164</v>
      </c>
      <c r="BI85">
        <v>1575</v>
      </c>
      <c r="BJ85">
        <v>2989</v>
      </c>
    </row>
    <row r="86" spans="1:64" x14ac:dyDescent="0.25">
      <c r="A86" t="s">
        <v>140</v>
      </c>
      <c r="B86">
        <v>-13175</v>
      </c>
      <c r="C86">
        <v>-26361</v>
      </c>
      <c r="D86">
        <v>469</v>
      </c>
      <c r="E86" s="1">
        <v>42843.898680555554</v>
      </c>
      <c r="F86">
        <v>84</v>
      </c>
      <c r="G86" t="s">
        <v>1</v>
      </c>
      <c r="H86" t="s">
        <v>134</v>
      </c>
      <c r="I86">
        <v>10.93913</v>
      </c>
      <c r="K86">
        <v>10.47101</v>
      </c>
      <c r="L86">
        <v>3.8609999999999998E-3</v>
      </c>
      <c r="N86">
        <v>1.0000000000000001E-5</v>
      </c>
      <c r="O86">
        <v>16.445589999999999</v>
      </c>
      <c r="S86">
        <v>30.0427</v>
      </c>
      <c r="U86">
        <v>8.3689999999999997E-3</v>
      </c>
      <c r="V86">
        <v>25.00019</v>
      </c>
      <c r="W86">
        <v>4.5666029999999997</v>
      </c>
      <c r="AB86">
        <v>97.477459999999994</v>
      </c>
      <c r="AC86">
        <v>0.18232999999999999</v>
      </c>
      <c r="AE86">
        <v>0.15442800000000001</v>
      </c>
      <c r="AF86">
        <v>1.5817000000000001E-2</v>
      </c>
      <c r="AH86">
        <v>-1.9999999999999999E-6</v>
      </c>
      <c r="AI86">
        <v>0.29287400000000002</v>
      </c>
      <c r="AO86">
        <v>1.4416999999999999E-2</v>
      </c>
      <c r="AP86">
        <v>0.51383900000000005</v>
      </c>
      <c r="AQ86">
        <v>0.80234099999999997</v>
      </c>
      <c r="AV86">
        <v>353</v>
      </c>
      <c r="AX86">
        <v>203</v>
      </c>
      <c r="AY86">
        <v>188</v>
      </c>
      <c r="BB86">
        <v>710</v>
      </c>
      <c r="BH86">
        <v>167</v>
      </c>
      <c r="BI86">
        <v>1523</v>
      </c>
      <c r="BJ86">
        <v>3772</v>
      </c>
    </row>
    <row r="87" spans="1:64" x14ac:dyDescent="0.25">
      <c r="A87" t="s">
        <v>141</v>
      </c>
      <c r="B87">
        <v>-13078</v>
      </c>
      <c r="C87">
        <v>-26212</v>
      </c>
      <c r="D87">
        <v>469</v>
      </c>
      <c r="E87" s="1">
        <v>42843.901087962964</v>
      </c>
      <c r="F87">
        <v>85</v>
      </c>
      <c r="G87" t="s">
        <v>1</v>
      </c>
      <c r="H87" t="s">
        <v>134</v>
      </c>
      <c r="I87">
        <v>10.74395</v>
      </c>
      <c r="K87">
        <v>10.37988</v>
      </c>
      <c r="L87">
        <v>1.1967999999999999E-2</v>
      </c>
      <c r="N87">
        <v>1.0000000000000001E-5</v>
      </c>
      <c r="O87">
        <v>16.83549</v>
      </c>
      <c r="S87">
        <v>29.92286</v>
      </c>
      <c r="U87">
        <v>1.0621E-2</v>
      </c>
      <c r="V87">
        <v>24.966329999999999</v>
      </c>
      <c r="W87">
        <v>3.9022410000000001</v>
      </c>
      <c r="AB87">
        <v>96.773349999999994</v>
      </c>
      <c r="AC87">
        <v>0.18060699999999999</v>
      </c>
      <c r="AE87">
        <v>0.15359</v>
      </c>
      <c r="AF87">
        <v>1.5858000000000001E-2</v>
      </c>
      <c r="AH87">
        <v>-1.9999999999999999E-6</v>
      </c>
      <c r="AI87">
        <v>0.29641800000000001</v>
      </c>
      <c r="AO87">
        <v>1.4279999999999999E-2</v>
      </c>
      <c r="AP87">
        <v>0.51402899999999996</v>
      </c>
      <c r="AQ87">
        <v>0.74263100000000004</v>
      </c>
      <c r="AV87">
        <v>356</v>
      </c>
      <c r="AX87">
        <v>214</v>
      </c>
      <c r="AY87">
        <v>183</v>
      </c>
      <c r="BB87">
        <v>718</v>
      </c>
      <c r="BH87">
        <v>163</v>
      </c>
      <c r="BI87">
        <v>1560</v>
      </c>
      <c r="BJ87">
        <v>3477</v>
      </c>
    </row>
    <row r="88" spans="1:64" x14ac:dyDescent="0.25">
      <c r="A88" t="s">
        <v>142</v>
      </c>
      <c r="B88">
        <v>-13021</v>
      </c>
      <c r="C88">
        <v>-26233</v>
      </c>
      <c r="D88">
        <v>469</v>
      </c>
      <c r="E88" s="1">
        <v>42843.903368055559</v>
      </c>
      <c r="F88">
        <v>86</v>
      </c>
      <c r="G88" t="s">
        <v>1</v>
      </c>
      <c r="H88" t="s">
        <v>134</v>
      </c>
      <c r="I88">
        <v>10.69243</v>
      </c>
      <c r="K88">
        <v>10.43759</v>
      </c>
      <c r="L88">
        <v>1.0000000000000001E-5</v>
      </c>
      <c r="N88">
        <v>1.0000000000000001E-5</v>
      </c>
      <c r="O88">
        <v>16.566469999999999</v>
      </c>
      <c r="S88">
        <v>29.965229999999998</v>
      </c>
      <c r="U88">
        <v>9.2560000000000003E-3</v>
      </c>
      <c r="V88">
        <v>25.373010000000001</v>
      </c>
      <c r="W88">
        <v>4.25854</v>
      </c>
      <c r="AB88">
        <v>97.302539999999993</v>
      </c>
      <c r="AC88">
        <v>0.180198</v>
      </c>
      <c r="AE88">
        <v>0.15410699999999999</v>
      </c>
      <c r="AF88">
        <v>-1.7E-5</v>
      </c>
      <c r="AH88">
        <v>-1.9999999999999999E-6</v>
      </c>
      <c r="AI88">
        <v>0.29421399999999998</v>
      </c>
      <c r="AO88">
        <v>1.4133E-2</v>
      </c>
      <c r="AP88">
        <v>0.51720699999999997</v>
      </c>
      <c r="AQ88">
        <v>0.75741099999999995</v>
      </c>
      <c r="AV88">
        <v>360</v>
      </c>
      <c r="AX88">
        <v>211</v>
      </c>
      <c r="BB88">
        <v>746</v>
      </c>
      <c r="BH88">
        <v>162</v>
      </c>
      <c r="BI88">
        <v>1512</v>
      </c>
      <c r="BJ88">
        <v>3097</v>
      </c>
    </row>
    <row r="89" spans="1:64" x14ac:dyDescent="0.25">
      <c r="A89" t="s">
        <v>143</v>
      </c>
      <c r="B89">
        <v>-12902</v>
      </c>
      <c r="C89">
        <v>-26248</v>
      </c>
      <c r="D89">
        <v>469</v>
      </c>
      <c r="E89" s="1">
        <v>42843.905613425923</v>
      </c>
      <c r="F89">
        <v>87</v>
      </c>
      <c r="G89" t="s">
        <v>1</v>
      </c>
      <c r="H89" t="s">
        <v>134</v>
      </c>
      <c r="I89">
        <v>10.69111</v>
      </c>
      <c r="K89">
        <v>10.441509999999999</v>
      </c>
      <c r="L89">
        <v>1.0000000000000001E-5</v>
      </c>
      <c r="N89">
        <v>1.0000000000000001E-5</v>
      </c>
      <c r="O89">
        <v>16.70382</v>
      </c>
      <c r="S89">
        <v>29.972909999999999</v>
      </c>
      <c r="U89">
        <v>1.3110999999999999E-2</v>
      </c>
      <c r="V89">
        <v>25.226240000000001</v>
      </c>
      <c r="W89">
        <v>4.5609659999999996</v>
      </c>
      <c r="AB89">
        <v>97.609679999999997</v>
      </c>
      <c r="AC89">
        <v>0.180342</v>
      </c>
      <c r="AE89">
        <v>0.154166</v>
      </c>
      <c r="AF89">
        <v>-2.3E-5</v>
      </c>
      <c r="AH89">
        <v>-1.9999999999999999E-6</v>
      </c>
      <c r="AI89">
        <v>0.29522300000000001</v>
      </c>
      <c r="AO89">
        <v>1.4241999999999999E-2</v>
      </c>
      <c r="AP89">
        <v>0.51696399999999998</v>
      </c>
      <c r="AQ89">
        <v>0.77530900000000003</v>
      </c>
      <c r="AV89">
        <v>368</v>
      </c>
      <c r="AX89">
        <v>209</v>
      </c>
      <c r="BB89">
        <v>717</v>
      </c>
      <c r="BH89">
        <v>160</v>
      </c>
      <c r="BI89">
        <v>1562</v>
      </c>
      <c r="BJ89">
        <v>2836</v>
      </c>
    </row>
    <row r="90" spans="1:64" x14ac:dyDescent="0.25">
      <c r="A90" t="s">
        <v>144</v>
      </c>
      <c r="B90">
        <v>-13096</v>
      </c>
      <c r="C90">
        <v>-25768</v>
      </c>
      <c r="D90">
        <v>469</v>
      </c>
      <c r="E90" s="1">
        <v>42843.907893518517</v>
      </c>
      <c r="F90">
        <v>88</v>
      </c>
      <c r="G90" t="s">
        <v>1</v>
      </c>
      <c r="H90" t="s">
        <v>134</v>
      </c>
      <c r="I90">
        <v>11.022690000000001</v>
      </c>
      <c r="K90">
        <v>10.38062</v>
      </c>
      <c r="L90">
        <v>1.0000000000000001E-5</v>
      </c>
      <c r="N90">
        <v>1.0000000000000001E-5</v>
      </c>
      <c r="O90">
        <v>16.133209999999998</v>
      </c>
      <c r="S90">
        <v>29.915130000000001</v>
      </c>
      <c r="U90">
        <v>1.0000000000000001E-5</v>
      </c>
      <c r="V90">
        <v>25.060739999999999</v>
      </c>
      <c r="W90">
        <v>4.1188450000000003</v>
      </c>
      <c r="AB90">
        <v>96.631280000000004</v>
      </c>
      <c r="AC90">
        <v>0.18327599999999999</v>
      </c>
      <c r="AE90">
        <v>0.153643</v>
      </c>
      <c r="AF90">
        <v>-3.1000000000000001E-5</v>
      </c>
      <c r="AH90">
        <v>-1.9999999999999999E-6</v>
      </c>
      <c r="AI90">
        <v>0.290184</v>
      </c>
      <c r="AO90">
        <v>-1.2899999999999999E-4</v>
      </c>
      <c r="AP90">
        <v>0.514737</v>
      </c>
      <c r="AQ90">
        <v>0.74394899999999997</v>
      </c>
      <c r="AV90">
        <v>351</v>
      </c>
      <c r="AX90">
        <v>205</v>
      </c>
      <c r="BB90">
        <v>714</v>
      </c>
      <c r="BI90">
        <v>1520</v>
      </c>
      <c r="BJ90">
        <v>3018</v>
      </c>
    </row>
    <row r="91" spans="1:64" x14ac:dyDescent="0.25">
      <c r="A91" t="s">
        <v>145</v>
      </c>
      <c r="B91">
        <v>-13093</v>
      </c>
      <c r="C91">
        <v>-25783</v>
      </c>
      <c r="D91">
        <v>469</v>
      </c>
      <c r="E91" s="1">
        <v>42843.910185185188</v>
      </c>
      <c r="F91">
        <v>89</v>
      </c>
      <c r="G91" t="s">
        <v>1</v>
      </c>
      <c r="H91" t="s">
        <v>134</v>
      </c>
      <c r="I91">
        <v>11.02632</v>
      </c>
      <c r="K91">
        <v>10.496230000000001</v>
      </c>
      <c r="L91">
        <v>1.0000000000000001E-5</v>
      </c>
      <c r="N91">
        <v>1.0000000000000001E-5</v>
      </c>
      <c r="O91">
        <v>16.167629999999999</v>
      </c>
      <c r="S91">
        <v>30.097270000000002</v>
      </c>
      <c r="U91">
        <v>1.0869999999999999E-2</v>
      </c>
      <c r="V91">
        <v>25.21604</v>
      </c>
      <c r="W91">
        <v>4.2510430000000001</v>
      </c>
      <c r="AB91">
        <v>97.265429999999995</v>
      </c>
      <c r="AC91">
        <v>0.18355099999999999</v>
      </c>
      <c r="AE91">
        <v>0.154865</v>
      </c>
      <c r="AF91">
        <v>-9.0000000000000002E-6</v>
      </c>
      <c r="AH91">
        <v>-1.9999999999999999E-6</v>
      </c>
      <c r="AI91">
        <v>0.29047600000000001</v>
      </c>
      <c r="AO91">
        <v>1.4067E-2</v>
      </c>
      <c r="AP91">
        <v>0.51705299999999998</v>
      </c>
      <c r="AQ91">
        <v>0.75846400000000003</v>
      </c>
      <c r="AV91">
        <v>374</v>
      </c>
      <c r="AX91">
        <v>214</v>
      </c>
      <c r="BB91">
        <v>717</v>
      </c>
      <c r="BH91">
        <v>160</v>
      </c>
      <c r="BI91">
        <v>1557</v>
      </c>
      <c r="BJ91">
        <v>3171</v>
      </c>
    </row>
    <row r="92" spans="1:64" x14ac:dyDescent="0.25">
      <c r="A92" t="s">
        <v>146</v>
      </c>
      <c r="B92">
        <v>-13124</v>
      </c>
      <c r="C92">
        <v>-25812</v>
      </c>
      <c r="D92">
        <v>469</v>
      </c>
      <c r="E92" s="1">
        <v>42843.912476851852</v>
      </c>
      <c r="F92">
        <v>90</v>
      </c>
      <c r="G92" t="s">
        <v>1</v>
      </c>
      <c r="H92" t="s">
        <v>134</v>
      </c>
      <c r="I92">
        <v>11.11694</v>
      </c>
      <c r="K92">
        <v>10.417439999999999</v>
      </c>
      <c r="L92">
        <v>6.5849999999999997E-3</v>
      </c>
      <c r="N92">
        <v>1.0000000000000001E-5</v>
      </c>
      <c r="O92">
        <v>16.198989999999998</v>
      </c>
      <c r="S92">
        <v>30.14527</v>
      </c>
      <c r="U92">
        <v>1.2452E-2</v>
      </c>
      <c r="V92">
        <v>25.474029999999999</v>
      </c>
      <c r="W92">
        <v>3.8742079999999999</v>
      </c>
      <c r="AB92">
        <v>97.245919999999998</v>
      </c>
      <c r="AC92">
        <v>0.184364</v>
      </c>
      <c r="AE92">
        <v>0.15404499999999999</v>
      </c>
      <c r="AF92">
        <v>1.6413000000000001E-2</v>
      </c>
      <c r="AH92">
        <v>-1.9999999999999999E-6</v>
      </c>
      <c r="AI92">
        <v>0.29060599999999998</v>
      </c>
      <c r="AO92">
        <v>1.5032999999999999E-2</v>
      </c>
      <c r="AP92">
        <v>0.51777399999999996</v>
      </c>
      <c r="AQ92">
        <v>0.71301099999999995</v>
      </c>
      <c r="AV92">
        <v>363</v>
      </c>
      <c r="AX92">
        <v>209</v>
      </c>
      <c r="AY92">
        <v>193</v>
      </c>
      <c r="BB92">
        <v>715</v>
      </c>
      <c r="BH92">
        <v>171</v>
      </c>
      <c r="BI92">
        <v>1460</v>
      </c>
      <c r="BJ92">
        <v>2650</v>
      </c>
    </row>
    <row r="93" spans="1:64" x14ac:dyDescent="0.25">
      <c r="A93" t="s">
        <v>147</v>
      </c>
      <c r="B93">
        <v>-13069</v>
      </c>
      <c r="C93">
        <v>-25847</v>
      </c>
      <c r="D93">
        <v>469</v>
      </c>
      <c r="E93" s="1">
        <v>42843.91474537037</v>
      </c>
      <c r="F93">
        <v>91</v>
      </c>
      <c r="G93" t="s">
        <v>1</v>
      </c>
      <c r="H93" t="s">
        <v>134</v>
      </c>
      <c r="I93">
        <v>11.118</v>
      </c>
      <c r="K93">
        <v>10.46791</v>
      </c>
      <c r="L93">
        <v>5.2110000000000004E-3</v>
      </c>
      <c r="N93">
        <v>1.0000000000000001E-5</v>
      </c>
      <c r="O93">
        <v>16.32028</v>
      </c>
      <c r="S93">
        <v>30.20515</v>
      </c>
      <c r="U93">
        <v>8.8070000000000006E-3</v>
      </c>
      <c r="V93">
        <v>25.34151</v>
      </c>
      <c r="W93">
        <v>4.2587149999999996</v>
      </c>
      <c r="AB93">
        <v>97.725610000000003</v>
      </c>
      <c r="AC93">
        <v>0.184061</v>
      </c>
      <c r="AE93">
        <v>0.15441099999999999</v>
      </c>
      <c r="AF93">
        <v>1.5991999999999999E-2</v>
      </c>
      <c r="AH93">
        <v>-1.9999999999999999E-6</v>
      </c>
      <c r="AI93">
        <v>0.29131800000000002</v>
      </c>
      <c r="AO93">
        <v>1.4520999999999999E-2</v>
      </c>
      <c r="AP93">
        <v>0.51666299999999998</v>
      </c>
      <c r="AQ93">
        <v>0.75947900000000002</v>
      </c>
      <c r="AV93">
        <v>360</v>
      </c>
      <c r="AX93">
        <v>209</v>
      </c>
      <c r="AY93">
        <v>189</v>
      </c>
      <c r="BB93">
        <v>706</v>
      </c>
      <c r="BH93">
        <v>167</v>
      </c>
      <c r="BI93">
        <v>1501</v>
      </c>
      <c r="BJ93">
        <v>3210</v>
      </c>
    </row>
    <row r="94" spans="1:64" x14ac:dyDescent="0.25">
      <c r="A94" t="s">
        <v>148</v>
      </c>
      <c r="B94">
        <v>-13068</v>
      </c>
      <c r="C94">
        <v>-25906</v>
      </c>
      <c r="D94">
        <v>469</v>
      </c>
      <c r="E94" s="1">
        <v>42843.917025462964</v>
      </c>
      <c r="F94">
        <v>92</v>
      </c>
      <c r="G94" t="s">
        <v>1</v>
      </c>
      <c r="H94" t="s">
        <v>134</v>
      </c>
      <c r="I94">
        <v>11.28004</v>
      </c>
      <c r="K94">
        <v>10.484730000000001</v>
      </c>
      <c r="L94">
        <v>1.0000000000000001E-5</v>
      </c>
      <c r="N94">
        <v>1.0000000000000001E-5</v>
      </c>
      <c r="O94">
        <v>15.639609999999999</v>
      </c>
      <c r="S94">
        <v>30.115459999999999</v>
      </c>
      <c r="U94">
        <v>1.0000000000000001E-5</v>
      </c>
      <c r="V94">
        <v>25.28979</v>
      </c>
      <c r="W94">
        <v>4.169276</v>
      </c>
      <c r="AB94">
        <v>96.978930000000005</v>
      </c>
      <c r="AC94">
        <v>0.18576300000000001</v>
      </c>
      <c r="AE94">
        <v>0.15471499999999999</v>
      </c>
      <c r="AF94">
        <v>-2.13E-4</v>
      </c>
      <c r="AH94">
        <v>-1.9999999999999999E-6</v>
      </c>
      <c r="AI94">
        <v>0.28517500000000001</v>
      </c>
      <c r="AO94">
        <v>-6.2799999999999998E-4</v>
      </c>
      <c r="AP94">
        <v>0.51716300000000004</v>
      </c>
      <c r="AQ94">
        <v>0.75855600000000001</v>
      </c>
      <c r="AV94">
        <v>369</v>
      </c>
      <c r="AX94">
        <v>210</v>
      </c>
      <c r="BB94">
        <v>702</v>
      </c>
      <c r="BI94">
        <v>1530</v>
      </c>
      <c r="BJ94">
        <v>3470</v>
      </c>
    </row>
    <row r="95" spans="1:64" x14ac:dyDescent="0.25">
      <c r="A95" t="s">
        <v>149</v>
      </c>
      <c r="B95">
        <v>-12558</v>
      </c>
      <c r="C95">
        <v>-26719</v>
      </c>
      <c r="D95">
        <v>469</v>
      </c>
      <c r="E95" s="1">
        <v>42843.919270833336</v>
      </c>
      <c r="F95">
        <v>93</v>
      </c>
      <c r="G95" t="s">
        <v>1</v>
      </c>
      <c r="H95" t="s">
        <v>150</v>
      </c>
      <c r="I95">
        <v>5.1582119999999998</v>
      </c>
      <c r="L95">
        <v>32.454250000000002</v>
      </c>
      <c r="N95">
        <v>23.443770000000001</v>
      </c>
      <c r="O95">
        <v>0.43926999999999999</v>
      </c>
      <c r="Q95">
        <v>1.0000000000000001E-5</v>
      </c>
      <c r="R95">
        <v>4.5863000000000001E-2</v>
      </c>
      <c r="S95">
        <v>39.17353</v>
      </c>
      <c r="X95">
        <v>3.3827000000000003E-2</v>
      </c>
      <c r="Y95">
        <v>7.4709999999999999E-2</v>
      </c>
      <c r="AB95">
        <v>100.82340000000001</v>
      </c>
      <c r="AC95">
        <v>0.17281199999999999</v>
      </c>
      <c r="AF95">
        <v>0.439919</v>
      </c>
      <c r="AH95">
        <v>0.71201700000000001</v>
      </c>
      <c r="AI95">
        <v>6.1351999999999997E-2</v>
      </c>
      <c r="AK95">
        <v>-4.0000000000000003E-5</v>
      </c>
      <c r="AL95">
        <v>1.78E-2</v>
      </c>
      <c r="AR95">
        <v>6.2413000000000003E-2</v>
      </c>
      <c r="AS95">
        <v>2.0074000000000002E-2</v>
      </c>
      <c r="AV95">
        <v>256</v>
      </c>
      <c r="AY95">
        <v>288</v>
      </c>
      <c r="BA95">
        <v>836</v>
      </c>
      <c r="BB95">
        <v>487</v>
      </c>
      <c r="BE95">
        <v>201</v>
      </c>
      <c r="BK95">
        <v>734</v>
      </c>
      <c r="BL95">
        <v>219</v>
      </c>
    </row>
    <row r="96" spans="1:64" x14ac:dyDescent="0.25">
      <c r="A96" t="s">
        <v>151</v>
      </c>
      <c r="B96">
        <v>-12558</v>
      </c>
      <c r="C96">
        <v>-26740</v>
      </c>
      <c r="D96">
        <v>469</v>
      </c>
      <c r="E96" s="1">
        <v>42843.921365740738</v>
      </c>
      <c r="F96">
        <v>94</v>
      </c>
      <c r="G96" t="s">
        <v>1</v>
      </c>
      <c r="H96" t="s">
        <v>150</v>
      </c>
      <c r="I96">
        <v>5.3568439999999997</v>
      </c>
      <c r="L96">
        <v>32.00667</v>
      </c>
      <c r="N96">
        <v>23.395520000000001</v>
      </c>
      <c r="O96">
        <v>0.462951</v>
      </c>
      <c r="Q96">
        <v>8.5499999999999997E-4</v>
      </c>
      <c r="R96">
        <v>5.8643000000000001E-2</v>
      </c>
      <c r="S96">
        <v>38.905740000000002</v>
      </c>
      <c r="X96">
        <v>2.8820999999999999E-2</v>
      </c>
      <c r="Y96">
        <v>7.7654000000000001E-2</v>
      </c>
      <c r="AB96">
        <v>100.2937</v>
      </c>
      <c r="AC96">
        <v>0.17830699999999999</v>
      </c>
      <c r="AF96">
        <v>0.43479299999999999</v>
      </c>
      <c r="AH96">
        <v>0.71082900000000004</v>
      </c>
      <c r="AI96">
        <v>6.2761999999999998E-2</v>
      </c>
      <c r="AK96">
        <v>1.7037E-2</v>
      </c>
      <c r="AL96">
        <v>1.7846000000000001E-2</v>
      </c>
      <c r="AR96">
        <v>6.5849000000000005E-2</v>
      </c>
      <c r="AS96">
        <v>2.0072E-2</v>
      </c>
      <c r="AV96">
        <v>249</v>
      </c>
      <c r="AY96">
        <v>285</v>
      </c>
      <c r="BA96">
        <v>824</v>
      </c>
      <c r="BB96">
        <v>495</v>
      </c>
      <c r="BD96">
        <v>205</v>
      </c>
      <c r="BE96">
        <v>198</v>
      </c>
      <c r="BK96">
        <v>779</v>
      </c>
      <c r="BL96">
        <v>218</v>
      </c>
    </row>
    <row r="97" spans="1:64" x14ac:dyDescent="0.25">
      <c r="A97" t="s">
        <v>152</v>
      </c>
      <c r="B97">
        <v>-12546</v>
      </c>
      <c r="C97">
        <v>-26743</v>
      </c>
      <c r="D97">
        <v>467</v>
      </c>
      <c r="E97" s="1">
        <v>42843.923402777778</v>
      </c>
      <c r="F97">
        <v>95</v>
      </c>
      <c r="G97" t="s">
        <v>1</v>
      </c>
      <c r="H97" t="s">
        <v>150</v>
      </c>
      <c r="I97">
        <v>5.2427419999999998</v>
      </c>
      <c r="L97">
        <v>32.198369999999997</v>
      </c>
      <c r="N97">
        <v>23.458020000000001</v>
      </c>
      <c r="O97">
        <v>0.41984900000000003</v>
      </c>
      <c r="Q97">
        <v>1.0255999999999999E-2</v>
      </c>
      <c r="R97">
        <v>5.7754E-2</v>
      </c>
      <c r="S97">
        <v>39.009439999999998</v>
      </c>
      <c r="X97">
        <v>3.6126999999999999E-2</v>
      </c>
      <c r="Y97">
        <v>6.7261000000000001E-2</v>
      </c>
      <c r="AB97">
        <v>100.49979999999999</v>
      </c>
      <c r="AC97">
        <v>0.17523</v>
      </c>
      <c r="AF97">
        <v>0.43698799999999999</v>
      </c>
      <c r="AH97">
        <v>0.71233199999999997</v>
      </c>
      <c r="AI97">
        <v>6.0844000000000002E-2</v>
      </c>
      <c r="AK97">
        <v>1.7056999999999999E-2</v>
      </c>
      <c r="AL97">
        <v>1.7770000000000001E-2</v>
      </c>
      <c r="AR97">
        <v>6.4076999999999995E-2</v>
      </c>
      <c r="AS97">
        <v>1.9821999999999999E-2</v>
      </c>
      <c r="AV97">
        <v>259</v>
      </c>
      <c r="AY97">
        <v>287</v>
      </c>
      <c r="BA97">
        <v>814</v>
      </c>
      <c r="BB97">
        <v>491</v>
      </c>
      <c r="BD97">
        <v>202</v>
      </c>
      <c r="BE97">
        <v>197</v>
      </c>
      <c r="BK97">
        <v>754</v>
      </c>
      <c r="BL97">
        <v>218</v>
      </c>
    </row>
    <row r="98" spans="1:64" x14ac:dyDescent="0.25">
      <c r="A98" t="s">
        <v>153</v>
      </c>
      <c r="B98">
        <v>-12587</v>
      </c>
      <c r="C98">
        <v>-26719</v>
      </c>
      <c r="D98">
        <v>467</v>
      </c>
      <c r="E98" s="1">
        <v>42843.925439814811</v>
      </c>
      <c r="F98">
        <v>96</v>
      </c>
      <c r="G98" t="s">
        <v>1</v>
      </c>
      <c r="H98" t="s">
        <v>150</v>
      </c>
      <c r="I98">
        <v>5.3025000000000002</v>
      </c>
      <c r="L98">
        <v>32.001420000000003</v>
      </c>
      <c r="N98">
        <v>23.408249999999999</v>
      </c>
      <c r="O98">
        <v>0.42774499999999999</v>
      </c>
      <c r="Q98">
        <v>1.7060000000000001E-3</v>
      </c>
      <c r="R98">
        <v>6.1040999999999998E-2</v>
      </c>
      <c r="S98">
        <v>38.85492</v>
      </c>
      <c r="X98">
        <v>3.7758E-2</v>
      </c>
      <c r="Y98">
        <v>6.0964999999999998E-2</v>
      </c>
      <c r="AB98">
        <v>100.1563</v>
      </c>
      <c r="AC98">
        <v>0.176845</v>
      </c>
      <c r="AF98">
        <v>0.43460700000000002</v>
      </c>
      <c r="AH98">
        <v>0.71098399999999995</v>
      </c>
      <c r="AI98">
        <v>6.0699000000000003E-2</v>
      </c>
      <c r="AK98">
        <v>1.6899999999999998E-2</v>
      </c>
      <c r="AL98">
        <v>1.7735999999999998E-2</v>
      </c>
      <c r="AR98">
        <v>6.4836000000000005E-2</v>
      </c>
      <c r="AS98">
        <v>2.0024E-2</v>
      </c>
      <c r="AV98">
        <v>259</v>
      </c>
      <c r="AY98">
        <v>287</v>
      </c>
      <c r="BA98">
        <v>827</v>
      </c>
      <c r="BB98">
        <v>483</v>
      </c>
      <c r="BD98">
        <v>203</v>
      </c>
      <c r="BE98">
        <v>195</v>
      </c>
      <c r="BK98">
        <v>762</v>
      </c>
      <c r="BL98">
        <v>223</v>
      </c>
    </row>
    <row r="99" spans="1:64" x14ac:dyDescent="0.25">
      <c r="A99" t="s">
        <v>154</v>
      </c>
      <c r="B99">
        <v>-12585</v>
      </c>
      <c r="C99">
        <v>-26729</v>
      </c>
      <c r="D99">
        <v>467</v>
      </c>
      <c r="E99" s="1">
        <v>42843.927453703705</v>
      </c>
      <c r="F99">
        <v>97</v>
      </c>
      <c r="G99" t="s">
        <v>1</v>
      </c>
      <c r="H99" t="s">
        <v>150</v>
      </c>
      <c r="I99">
        <v>5.2571459999999997</v>
      </c>
      <c r="L99">
        <v>31.869969999999999</v>
      </c>
      <c r="N99">
        <v>23.574960000000001</v>
      </c>
      <c r="O99">
        <v>0.43413099999999999</v>
      </c>
      <c r="Q99">
        <v>1.0000000000000001E-5</v>
      </c>
      <c r="R99">
        <v>5.2010000000000001E-2</v>
      </c>
      <c r="S99">
        <v>38.764850000000003</v>
      </c>
      <c r="X99">
        <v>7.5898999999999994E-2</v>
      </c>
      <c r="Y99">
        <v>6.5282000000000007E-2</v>
      </c>
      <c r="AB99">
        <v>100.0943</v>
      </c>
      <c r="AC99">
        <v>0.17594599999999999</v>
      </c>
      <c r="AF99">
        <v>0.433342</v>
      </c>
      <c r="AH99">
        <v>0.71561900000000001</v>
      </c>
      <c r="AI99">
        <v>6.0167999999999999E-2</v>
      </c>
      <c r="AK99">
        <v>-8.3999999999999995E-5</v>
      </c>
      <c r="AL99">
        <v>1.7652000000000001E-2</v>
      </c>
      <c r="AR99">
        <v>6.2475000000000003E-2</v>
      </c>
      <c r="AS99">
        <v>1.9900000000000001E-2</v>
      </c>
      <c r="AV99">
        <v>273</v>
      </c>
      <c r="AY99">
        <v>291</v>
      </c>
      <c r="BA99">
        <v>799</v>
      </c>
      <c r="BB99">
        <v>467</v>
      </c>
      <c r="BE99">
        <v>197</v>
      </c>
      <c r="BK99">
        <v>714</v>
      </c>
      <c r="BL99">
        <v>220</v>
      </c>
    </row>
    <row r="100" spans="1:64" x14ac:dyDescent="0.25">
      <c r="A100" t="s">
        <v>155</v>
      </c>
      <c r="B100">
        <v>-12583</v>
      </c>
      <c r="C100">
        <v>-26747</v>
      </c>
      <c r="D100">
        <v>467</v>
      </c>
      <c r="E100" s="1">
        <v>42843.929502314815</v>
      </c>
      <c r="F100">
        <v>98</v>
      </c>
      <c r="G100" t="s">
        <v>1</v>
      </c>
      <c r="H100" t="s">
        <v>150</v>
      </c>
      <c r="I100">
        <v>5.1324500000000004</v>
      </c>
      <c r="L100">
        <v>32.49353</v>
      </c>
      <c r="N100">
        <v>23.410520000000002</v>
      </c>
      <c r="O100">
        <v>0.42153499999999999</v>
      </c>
      <c r="Q100">
        <v>1.2076E-2</v>
      </c>
      <c r="R100">
        <v>5.0710999999999999E-2</v>
      </c>
      <c r="S100">
        <v>39.186279999999996</v>
      </c>
      <c r="X100">
        <v>5.4200999999999999E-2</v>
      </c>
      <c r="Y100">
        <v>6.1199999999999997E-2</v>
      </c>
      <c r="AB100">
        <v>100.82250000000001</v>
      </c>
      <c r="AC100">
        <v>0.1721</v>
      </c>
      <c r="AF100">
        <v>0.44045000000000001</v>
      </c>
      <c r="AH100">
        <v>0.71111500000000005</v>
      </c>
      <c r="AI100">
        <v>6.0358000000000002E-2</v>
      </c>
      <c r="AK100">
        <v>1.7059000000000001E-2</v>
      </c>
      <c r="AL100">
        <v>1.7717E-2</v>
      </c>
      <c r="AR100">
        <v>6.4800999999999997E-2</v>
      </c>
      <c r="AS100">
        <v>2.0031E-2</v>
      </c>
      <c r="AV100">
        <v>252</v>
      </c>
      <c r="AY100">
        <v>290</v>
      </c>
      <c r="BA100">
        <v>821</v>
      </c>
      <c r="BB100">
        <v>481</v>
      </c>
      <c r="BD100">
        <v>201</v>
      </c>
      <c r="BE100">
        <v>198</v>
      </c>
      <c r="BK100">
        <v>754</v>
      </c>
      <c r="BL100">
        <v>223</v>
      </c>
    </row>
    <row r="101" spans="1:64" x14ac:dyDescent="0.25">
      <c r="A101" t="s">
        <v>156</v>
      </c>
      <c r="B101">
        <v>-12524</v>
      </c>
      <c r="C101">
        <v>-26784</v>
      </c>
      <c r="D101">
        <v>467</v>
      </c>
      <c r="E101" s="1">
        <v>42843.931527777779</v>
      </c>
      <c r="F101">
        <v>99</v>
      </c>
      <c r="G101" t="s">
        <v>1</v>
      </c>
      <c r="H101" t="s">
        <v>150</v>
      </c>
      <c r="I101">
        <v>5.1606649999999998</v>
      </c>
      <c r="L101">
        <v>32.146299999999997</v>
      </c>
      <c r="N101">
        <v>23.549410000000002</v>
      </c>
      <c r="O101">
        <v>0.43151899999999999</v>
      </c>
      <c r="Q101">
        <v>1.251E-2</v>
      </c>
      <c r="R101">
        <v>5.2916999999999999E-2</v>
      </c>
      <c r="S101">
        <v>38.939329999999998</v>
      </c>
      <c r="X101">
        <v>5.7068000000000001E-2</v>
      </c>
      <c r="Y101">
        <v>5.8119999999999998E-2</v>
      </c>
      <c r="AB101">
        <v>100.40779999999999</v>
      </c>
      <c r="AC101">
        <v>0.17293900000000001</v>
      </c>
      <c r="AF101">
        <v>0.43642599999999998</v>
      </c>
      <c r="AH101">
        <v>0.71508899999999997</v>
      </c>
      <c r="AI101">
        <v>6.0572000000000001E-2</v>
      </c>
      <c r="AK101">
        <v>1.7080000000000001E-2</v>
      </c>
      <c r="AL101">
        <v>1.7905000000000001E-2</v>
      </c>
      <c r="AR101">
        <v>6.2253000000000003E-2</v>
      </c>
      <c r="AS101">
        <v>1.9939999999999999E-2</v>
      </c>
      <c r="AV101">
        <v>249</v>
      </c>
      <c r="AY101">
        <v>287</v>
      </c>
      <c r="BA101">
        <v>844</v>
      </c>
      <c r="BB101">
        <v>478</v>
      </c>
      <c r="BD101">
        <v>201</v>
      </c>
      <c r="BE101">
        <v>200</v>
      </c>
      <c r="BK101">
        <v>721</v>
      </c>
      <c r="BL101">
        <v>223</v>
      </c>
    </row>
    <row r="102" spans="1:64" x14ac:dyDescent="0.25">
      <c r="A102" t="s">
        <v>157</v>
      </c>
      <c r="B102">
        <v>-12445</v>
      </c>
      <c r="C102">
        <v>-26808</v>
      </c>
      <c r="D102">
        <v>467</v>
      </c>
      <c r="E102" s="1">
        <v>42843.933587962965</v>
      </c>
      <c r="F102">
        <v>100</v>
      </c>
      <c r="G102" t="s">
        <v>1</v>
      </c>
      <c r="H102" t="s">
        <v>150</v>
      </c>
      <c r="I102">
        <v>5.2298410000000004</v>
      </c>
      <c r="L102">
        <v>31.59104</v>
      </c>
      <c r="N102">
        <v>23.679500000000001</v>
      </c>
      <c r="O102">
        <v>0.45671</v>
      </c>
      <c r="Q102">
        <v>4.4770000000000001E-3</v>
      </c>
      <c r="R102">
        <v>4.7503999999999998E-2</v>
      </c>
      <c r="S102">
        <v>38.51952</v>
      </c>
      <c r="X102">
        <v>2.0286999999999999E-2</v>
      </c>
      <c r="Y102">
        <v>6.1936999999999999E-2</v>
      </c>
      <c r="AB102">
        <v>99.610820000000004</v>
      </c>
      <c r="AC102">
        <v>0.17496700000000001</v>
      </c>
      <c r="AF102">
        <v>0.42982300000000001</v>
      </c>
      <c r="AH102">
        <v>0.71838400000000002</v>
      </c>
      <c r="AI102">
        <v>6.0176E-2</v>
      </c>
      <c r="AK102">
        <v>1.7083999999999998E-2</v>
      </c>
      <c r="AL102">
        <v>1.7763999999999999E-2</v>
      </c>
      <c r="AR102">
        <v>6.5206E-2</v>
      </c>
      <c r="AS102">
        <v>1.9968E-2</v>
      </c>
      <c r="AV102">
        <v>260</v>
      </c>
      <c r="AY102">
        <v>290</v>
      </c>
      <c r="BA102">
        <v>844</v>
      </c>
      <c r="BB102">
        <v>452</v>
      </c>
      <c r="BD102">
        <v>204</v>
      </c>
      <c r="BE102">
        <v>200</v>
      </c>
      <c r="BK102">
        <v>775</v>
      </c>
      <c r="BL102">
        <v>222</v>
      </c>
    </row>
    <row r="103" spans="1:64" x14ac:dyDescent="0.25">
      <c r="A103" t="s">
        <v>158</v>
      </c>
      <c r="B103">
        <v>-12401</v>
      </c>
      <c r="C103">
        <v>-26600</v>
      </c>
      <c r="D103">
        <v>467</v>
      </c>
      <c r="E103" s="1">
        <v>42843.935613425929</v>
      </c>
      <c r="F103">
        <v>101</v>
      </c>
      <c r="G103" t="s">
        <v>1</v>
      </c>
      <c r="H103" t="s">
        <v>150</v>
      </c>
      <c r="I103">
        <v>5.1139060000000001</v>
      </c>
      <c r="L103">
        <v>32.009990000000002</v>
      </c>
      <c r="N103">
        <v>23.67886</v>
      </c>
      <c r="O103">
        <v>0.40288200000000002</v>
      </c>
      <c r="Q103">
        <v>1.0000000000000001E-5</v>
      </c>
      <c r="R103">
        <v>5.1368999999999998E-2</v>
      </c>
      <c r="S103">
        <v>38.80809</v>
      </c>
      <c r="X103">
        <v>4.3950999999999997E-2</v>
      </c>
      <c r="Y103">
        <v>6.8033999999999997E-2</v>
      </c>
      <c r="AB103">
        <v>100.1771</v>
      </c>
      <c r="AC103">
        <v>0.17167199999999999</v>
      </c>
      <c r="AF103">
        <v>0.434697</v>
      </c>
      <c r="AH103">
        <v>0.71814</v>
      </c>
      <c r="AI103">
        <v>5.9684000000000001E-2</v>
      </c>
      <c r="AK103">
        <v>-2.32E-4</v>
      </c>
      <c r="AL103">
        <v>1.7793E-2</v>
      </c>
      <c r="AR103">
        <v>6.1689000000000001E-2</v>
      </c>
      <c r="AS103">
        <v>2.0150999999999999E-2</v>
      </c>
      <c r="AV103">
        <v>255</v>
      </c>
      <c r="AY103">
        <v>286</v>
      </c>
      <c r="BA103">
        <v>818</v>
      </c>
      <c r="BB103">
        <v>483</v>
      </c>
      <c r="BE103">
        <v>199</v>
      </c>
      <c r="BK103">
        <v>720</v>
      </c>
      <c r="BL103">
        <v>223</v>
      </c>
    </row>
    <row r="104" spans="1:64" x14ac:dyDescent="0.25">
      <c r="A104" t="s">
        <v>159</v>
      </c>
      <c r="B104">
        <v>-12383</v>
      </c>
      <c r="C104">
        <v>-26611</v>
      </c>
      <c r="D104">
        <v>467</v>
      </c>
      <c r="E104" s="1">
        <v>42843.937685185185</v>
      </c>
      <c r="F104">
        <v>102</v>
      </c>
      <c r="G104" t="s">
        <v>1</v>
      </c>
      <c r="H104" t="s">
        <v>150</v>
      </c>
      <c r="I104">
        <v>5.1982949999999999</v>
      </c>
      <c r="L104">
        <v>32.176760000000002</v>
      </c>
      <c r="N104">
        <v>23.62923</v>
      </c>
      <c r="O104">
        <v>0.43757099999999999</v>
      </c>
      <c r="Q104">
        <v>1.0000000000000001E-5</v>
      </c>
      <c r="R104">
        <v>5.0104999999999997E-2</v>
      </c>
      <c r="S104">
        <v>39.009410000000003</v>
      </c>
      <c r="X104">
        <v>5.1368999999999998E-2</v>
      </c>
      <c r="Y104">
        <v>6.8269999999999997E-2</v>
      </c>
      <c r="AB104">
        <v>100.621</v>
      </c>
      <c r="AC104">
        <v>0.17408399999999999</v>
      </c>
      <c r="AF104">
        <v>0.43676700000000002</v>
      </c>
      <c r="AH104">
        <v>0.71695600000000004</v>
      </c>
      <c r="AI104">
        <v>6.0944999999999999E-2</v>
      </c>
      <c r="AK104">
        <v>-4.0299999999999998E-4</v>
      </c>
      <c r="AL104">
        <v>1.7715000000000002E-2</v>
      </c>
      <c r="AR104">
        <v>6.4278000000000002E-2</v>
      </c>
      <c r="AS104">
        <v>2.0112000000000001E-2</v>
      </c>
      <c r="AV104">
        <v>262</v>
      </c>
      <c r="AY104">
        <v>291</v>
      </c>
      <c r="BA104">
        <v>821</v>
      </c>
      <c r="BB104">
        <v>480</v>
      </c>
      <c r="BE104">
        <v>198</v>
      </c>
      <c r="BK104">
        <v>749</v>
      </c>
      <c r="BL104">
        <v>222</v>
      </c>
    </row>
    <row r="105" spans="1:64" x14ac:dyDescent="0.25">
      <c r="A105" t="s">
        <v>160</v>
      </c>
      <c r="B105">
        <v>-12366</v>
      </c>
      <c r="C105">
        <v>-26612</v>
      </c>
      <c r="D105">
        <v>467</v>
      </c>
      <c r="E105" s="1">
        <v>42843.939745370371</v>
      </c>
      <c r="F105">
        <v>103</v>
      </c>
      <c r="G105" t="s">
        <v>1</v>
      </c>
      <c r="H105" t="s">
        <v>150</v>
      </c>
      <c r="I105">
        <v>5.1974640000000001</v>
      </c>
      <c r="L105">
        <v>32.162210000000002</v>
      </c>
      <c r="N105">
        <v>23.429030000000001</v>
      </c>
      <c r="O105">
        <v>0.45182499999999998</v>
      </c>
      <c r="Q105">
        <v>1.0000000000000001E-5</v>
      </c>
      <c r="R105">
        <v>4.3261000000000001E-2</v>
      </c>
      <c r="S105">
        <v>38.945010000000003</v>
      </c>
      <c r="X105">
        <v>3.8966000000000001E-2</v>
      </c>
      <c r="Y105">
        <v>8.6992E-2</v>
      </c>
      <c r="AB105">
        <v>100.3548</v>
      </c>
      <c r="AC105">
        <v>0.17399700000000001</v>
      </c>
      <c r="AF105">
        <v>0.43658200000000003</v>
      </c>
      <c r="AH105">
        <v>0.71161300000000005</v>
      </c>
      <c r="AI105">
        <v>5.9985999999999998E-2</v>
      </c>
      <c r="AK105">
        <v>-2.23E-4</v>
      </c>
      <c r="AL105">
        <v>1.7888999999999999E-2</v>
      </c>
      <c r="AR105">
        <v>6.6064999999999999E-2</v>
      </c>
      <c r="AS105">
        <v>2.0104E-2</v>
      </c>
      <c r="AV105">
        <v>258</v>
      </c>
      <c r="AY105">
        <v>288</v>
      </c>
      <c r="BA105">
        <v>817</v>
      </c>
      <c r="BB105">
        <v>451</v>
      </c>
      <c r="BE105">
        <v>203</v>
      </c>
      <c r="BK105">
        <v>777</v>
      </c>
      <c r="BL105">
        <v>216</v>
      </c>
    </row>
    <row r="106" spans="1:64" x14ac:dyDescent="0.25">
      <c r="A106" t="s">
        <v>161</v>
      </c>
      <c r="B106">
        <v>-12347</v>
      </c>
      <c r="C106">
        <v>-26601</v>
      </c>
      <c r="D106">
        <v>467</v>
      </c>
      <c r="E106" s="1">
        <v>42843.941782407404</v>
      </c>
      <c r="F106">
        <v>104</v>
      </c>
      <c r="G106" t="s">
        <v>1</v>
      </c>
      <c r="H106" t="s">
        <v>150</v>
      </c>
      <c r="I106">
        <v>5.1285179999999997</v>
      </c>
      <c r="L106">
        <v>32.300150000000002</v>
      </c>
      <c r="N106">
        <v>23.485389999999999</v>
      </c>
      <c r="O106">
        <v>0.39786500000000002</v>
      </c>
      <c r="Q106">
        <v>9.6310000000000007E-3</v>
      </c>
      <c r="R106">
        <v>6.0236999999999999E-2</v>
      </c>
      <c r="S106">
        <v>39.020919999999997</v>
      </c>
      <c r="X106">
        <v>2.0354000000000001E-2</v>
      </c>
      <c r="Y106">
        <v>6.3549999999999995E-2</v>
      </c>
      <c r="AB106">
        <v>100.4866</v>
      </c>
      <c r="AC106">
        <v>0.172097</v>
      </c>
      <c r="AF106">
        <v>0.43827300000000002</v>
      </c>
      <c r="AH106">
        <v>0.71312799999999998</v>
      </c>
      <c r="AI106">
        <v>5.9062000000000003E-2</v>
      </c>
      <c r="AK106">
        <v>1.6768000000000002E-2</v>
      </c>
      <c r="AL106">
        <v>1.779E-2</v>
      </c>
      <c r="AR106">
        <v>6.3684000000000004E-2</v>
      </c>
      <c r="AS106">
        <v>1.9966000000000001E-2</v>
      </c>
      <c r="AV106">
        <v>256</v>
      </c>
      <c r="AY106">
        <v>294</v>
      </c>
      <c r="BA106">
        <v>806</v>
      </c>
      <c r="BB106">
        <v>475</v>
      </c>
      <c r="BD106">
        <v>198</v>
      </c>
      <c r="BE106">
        <v>196</v>
      </c>
      <c r="BK106">
        <v>756</v>
      </c>
      <c r="BL106">
        <v>221</v>
      </c>
    </row>
    <row r="107" spans="1:64" x14ac:dyDescent="0.25">
      <c r="A107" t="s">
        <v>162</v>
      </c>
      <c r="B107">
        <v>-12327</v>
      </c>
      <c r="C107">
        <v>-26601</v>
      </c>
      <c r="D107">
        <v>467</v>
      </c>
      <c r="E107" s="1">
        <v>42843.943819444445</v>
      </c>
      <c r="F107">
        <v>105</v>
      </c>
      <c r="G107" t="s">
        <v>1</v>
      </c>
      <c r="H107" t="s">
        <v>150</v>
      </c>
      <c r="I107">
        <v>5.1358959999999998</v>
      </c>
      <c r="L107">
        <v>32.220489999999998</v>
      </c>
      <c r="N107">
        <v>23.612839999999998</v>
      </c>
      <c r="O107">
        <v>0.47420200000000001</v>
      </c>
      <c r="Q107">
        <v>1.0000000000000001E-5</v>
      </c>
      <c r="R107">
        <v>5.6981999999999998E-2</v>
      </c>
      <c r="S107">
        <v>39.007399999999997</v>
      </c>
      <c r="X107">
        <v>9.0299999999999998E-3</v>
      </c>
      <c r="Y107">
        <v>7.3615E-2</v>
      </c>
      <c r="AB107">
        <v>100.59050000000001</v>
      </c>
      <c r="AC107">
        <v>0.172316</v>
      </c>
      <c r="AF107">
        <v>0.437247</v>
      </c>
      <c r="AH107">
        <v>0.71650899999999995</v>
      </c>
      <c r="AI107">
        <v>6.0434000000000002E-2</v>
      </c>
      <c r="AK107">
        <v>-3.6999999999999998E-5</v>
      </c>
      <c r="AL107">
        <v>1.7651E-2</v>
      </c>
      <c r="AR107">
        <v>6.5392000000000006E-2</v>
      </c>
      <c r="AS107">
        <v>2.0115000000000001E-2</v>
      </c>
      <c r="AV107">
        <v>258</v>
      </c>
      <c r="AY107">
        <v>289</v>
      </c>
      <c r="BA107">
        <v>822</v>
      </c>
      <c r="BB107">
        <v>443</v>
      </c>
      <c r="BE107">
        <v>196</v>
      </c>
      <c r="BK107">
        <v>783</v>
      </c>
      <c r="BL107">
        <v>220</v>
      </c>
    </row>
    <row r="108" spans="1:64" x14ac:dyDescent="0.25">
      <c r="A108" t="s">
        <v>163</v>
      </c>
      <c r="B108">
        <v>-12321</v>
      </c>
      <c r="C108">
        <v>-26622</v>
      </c>
      <c r="D108">
        <v>467</v>
      </c>
      <c r="E108" s="1">
        <v>42843.946111111109</v>
      </c>
      <c r="F108">
        <v>106</v>
      </c>
      <c r="G108" t="s">
        <v>1</v>
      </c>
      <c r="H108" t="s">
        <v>150</v>
      </c>
      <c r="I108">
        <v>5.1558979999999996</v>
      </c>
      <c r="L108">
        <v>32.205480000000001</v>
      </c>
      <c r="N108">
        <v>23.573979999999999</v>
      </c>
      <c r="O108">
        <v>0.44103700000000001</v>
      </c>
      <c r="Q108">
        <v>1.2597000000000001E-2</v>
      </c>
      <c r="R108">
        <v>6.2191000000000003E-2</v>
      </c>
      <c r="S108">
        <v>39.008159999999997</v>
      </c>
      <c r="X108">
        <v>7.8980999999999996E-2</v>
      </c>
      <c r="Y108">
        <v>5.6482999999999998E-2</v>
      </c>
      <c r="AB108">
        <v>100.59480000000001</v>
      </c>
      <c r="AC108">
        <v>0.172876</v>
      </c>
      <c r="AF108">
        <v>0.43705899999999998</v>
      </c>
      <c r="AH108">
        <v>0.71542399999999995</v>
      </c>
      <c r="AI108">
        <v>6.0496000000000001E-2</v>
      </c>
      <c r="AK108">
        <v>1.7007000000000001E-2</v>
      </c>
      <c r="AL108">
        <v>1.7902999999999999E-2</v>
      </c>
      <c r="AR108">
        <v>6.4129000000000005E-2</v>
      </c>
      <c r="AS108">
        <v>2.0167999999999998E-2</v>
      </c>
      <c r="AV108">
        <v>260</v>
      </c>
      <c r="AY108">
        <v>289</v>
      </c>
      <c r="BA108">
        <v>820</v>
      </c>
      <c r="BB108">
        <v>470</v>
      </c>
      <c r="BD108">
        <v>200</v>
      </c>
      <c r="BE108">
        <v>197</v>
      </c>
      <c r="BK108">
        <v>733</v>
      </c>
      <c r="BL108">
        <v>226</v>
      </c>
    </row>
    <row r="109" spans="1:64" x14ac:dyDescent="0.25">
      <c r="A109" t="s">
        <v>164</v>
      </c>
      <c r="B109">
        <v>-12303</v>
      </c>
      <c r="C109">
        <v>-26610</v>
      </c>
      <c r="D109">
        <v>464</v>
      </c>
      <c r="E109" s="1">
        <v>42843.948159722226</v>
      </c>
      <c r="F109">
        <v>107</v>
      </c>
      <c r="G109" t="s">
        <v>1</v>
      </c>
      <c r="H109" t="s">
        <v>150</v>
      </c>
      <c r="I109">
        <v>5.1365920000000003</v>
      </c>
      <c r="L109">
        <v>32.085419999999999</v>
      </c>
      <c r="N109">
        <v>23.616900000000001</v>
      </c>
      <c r="O109">
        <v>0.44676100000000002</v>
      </c>
      <c r="Q109">
        <v>1.0000000000000001E-5</v>
      </c>
      <c r="R109">
        <v>5.6984E-2</v>
      </c>
      <c r="S109">
        <v>38.884749999999997</v>
      </c>
      <c r="X109">
        <v>3.9516000000000003E-2</v>
      </c>
      <c r="Y109">
        <v>6.4242999999999995E-2</v>
      </c>
      <c r="AB109">
        <v>100.3312</v>
      </c>
      <c r="AC109">
        <v>0.17231299999999999</v>
      </c>
      <c r="AF109">
        <v>0.43567400000000001</v>
      </c>
      <c r="AH109">
        <v>0.71667400000000003</v>
      </c>
      <c r="AI109">
        <v>6.0801000000000001E-2</v>
      </c>
      <c r="AK109">
        <v>-1.9000000000000001E-5</v>
      </c>
      <c r="AL109">
        <v>1.7987E-2</v>
      </c>
      <c r="AR109">
        <v>6.3132999999999995E-2</v>
      </c>
      <c r="AS109">
        <v>2.0015999999999999E-2</v>
      </c>
      <c r="AV109">
        <v>253</v>
      </c>
      <c r="AY109">
        <v>288</v>
      </c>
      <c r="BA109">
        <v>825</v>
      </c>
      <c r="BB109">
        <v>471</v>
      </c>
      <c r="BE109">
        <v>200</v>
      </c>
      <c r="BK109">
        <v>740</v>
      </c>
      <c r="BL109">
        <v>222</v>
      </c>
    </row>
    <row r="110" spans="1:64" x14ac:dyDescent="0.25">
      <c r="A110" t="s">
        <v>165</v>
      </c>
      <c r="B110">
        <v>14332</v>
      </c>
      <c r="C110">
        <v>-26214</v>
      </c>
      <c r="D110">
        <v>487</v>
      </c>
      <c r="E110" s="1">
        <v>42843.950231481482</v>
      </c>
      <c r="F110">
        <v>108</v>
      </c>
      <c r="G110" t="s">
        <v>1</v>
      </c>
      <c r="H110" t="s">
        <v>166</v>
      </c>
      <c r="M110">
        <v>0.14721200000000001</v>
      </c>
      <c r="N110">
        <v>0.29336800000000002</v>
      </c>
      <c r="O110">
        <v>36.50262</v>
      </c>
      <c r="S110">
        <v>22.748670000000001</v>
      </c>
      <c r="T110">
        <v>37.382770000000001</v>
      </c>
      <c r="U110">
        <v>1.6531000000000001E-2</v>
      </c>
      <c r="Z110">
        <v>1.0000000000000001E-5</v>
      </c>
      <c r="AB110">
        <v>97.091189999999997</v>
      </c>
      <c r="AG110">
        <v>1.7957999999999998E-2</v>
      </c>
      <c r="AH110">
        <v>7.2034000000000001E-2</v>
      </c>
      <c r="AI110">
        <v>0.440106</v>
      </c>
      <c r="AN110">
        <v>0.75111799999999995</v>
      </c>
      <c r="AO110">
        <v>1.6303999999999999E-2</v>
      </c>
      <c r="AT110">
        <v>-3.6000000000000001E-5</v>
      </c>
      <c r="AZ110">
        <v>165</v>
      </c>
      <c r="BA110">
        <v>760</v>
      </c>
      <c r="BB110">
        <v>938</v>
      </c>
      <c r="BG110">
        <v>965</v>
      </c>
      <c r="BH110">
        <v>184</v>
      </c>
    </row>
    <row r="111" spans="1:64" x14ac:dyDescent="0.25">
      <c r="A111" t="s">
        <v>167</v>
      </c>
      <c r="B111">
        <v>14331</v>
      </c>
      <c r="C111">
        <v>-26197</v>
      </c>
      <c r="D111">
        <v>487</v>
      </c>
      <c r="E111" s="1">
        <v>42843.952245370368</v>
      </c>
      <c r="F111">
        <v>109</v>
      </c>
      <c r="G111" t="s">
        <v>1</v>
      </c>
      <c r="H111" t="s">
        <v>166</v>
      </c>
      <c r="M111">
        <v>0.163573</v>
      </c>
      <c r="N111">
        <v>0.34472199999999997</v>
      </c>
      <c r="O111">
        <v>36.84901</v>
      </c>
      <c r="S111">
        <v>22.8171</v>
      </c>
      <c r="T111">
        <v>37.215179999999997</v>
      </c>
      <c r="U111">
        <v>5.5729999999999998E-3</v>
      </c>
      <c r="Z111">
        <v>1.0000000000000001E-5</v>
      </c>
      <c r="AB111">
        <v>97.395169999999993</v>
      </c>
      <c r="AG111">
        <v>1.8298999999999999E-2</v>
      </c>
      <c r="AH111">
        <v>7.1541999999999994E-2</v>
      </c>
      <c r="AI111">
        <v>0.442222</v>
      </c>
      <c r="AN111">
        <v>0.74816000000000005</v>
      </c>
      <c r="AO111">
        <v>1.5779000000000001E-2</v>
      </c>
      <c r="AT111">
        <v>-2.0999999999999999E-5</v>
      </c>
      <c r="AZ111">
        <v>164</v>
      </c>
      <c r="BA111">
        <v>733</v>
      </c>
      <c r="BB111">
        <v>935</v>
      </c>
      <c r="BG111">
        <v>973</v>
      </c>
      <c r="BH111">
        <v>186</v>
      </c>
    </row>
    <row r="112" spans="1:64" x14ac:dyDescent="0.25">
      <c r="A112" t="s">
        <v>168</v>
      </c>
      <c r="B112">
        <v>14348</v>
      </c>
      <c r="C112">
        <v>-26192</v>
      </c>
      <c r="D112">
        <v>487</v>
      </c>
      <c r="E112" s="1">
        <v>42843.954247685186</v>
      </c>
      <c r="F112">
        <v>110</v>
      </c>
      <c r="G112" t="s">
        <v>1</v>
      </c>
      <c r="H112" t="s">
        <v>166</v>
      </c>
      <c r="M112">
        <v>0.110596</v>
      </c>
      <c r="N112">
        <v>0.52281699999999998</v>
      </c>
      <c r="O112">
        <v>36.877299999999998</v>
      </c>
      <c r="S112">
        <v>22.669080000000001</v>
      </c>
      <c r="T112">
        <v>36.63409</v>
      </c>
      <c r="U112">
        <v>3.4103000000000001E-2</v>
      </c>
      <c r="Z112">
        <v>1.0000000000000001E-5</v>
      </c>
      <c r="AB112">
        <v>96.847999999999999</v>
      </c>
      <c r="AG112">
        <v>1.6896999999999999E-2</v>
      </c>
      <c r="AH112">
        <v>7.6772000000000007E-2</v>
      </c>
      <c r="AI112">
        <v>0.44256800000000002</v>
      </c>
      <c r="AN112">
        <v>0.73777000000000004</v>
      </c>
      <c r="AO112">
        <v>1.7634E-2</v>
      </c>
      <c r="AT112">
        <v>-1.2999999999999999E-3</v>
      </c>
      <c r="AZ112">
        <v>164</v>
      </c>
      <c r="BA112">
        <v>738</v>
      </c>
      <c r="BB112">
        <v>927</v>
      </c>
      <c r="BG112">
        <v>959</v>
      </c>
      <c r="BH112">
        <v>187</v>
      </c>
    </row>
    <row r="113" spans="1:65" x14ac:dyDescent="0.25">
      <c r="A113" t="s">
        <v>169</v>
      </c>
      <c r="B113">
        <v>14346</v>
      </c>
      <c r="C113">
        <v>-26150</v>
      </c>
      <c r="D113">
        <v>487</v>
      </c>
      <c r="E113" s="1">
        <v>42843.956273148149</v>
      </c>
      <c r="F113">
        <v>111</v>
      </c>
      <c r="G113" t="s">
        <v>1</v>
      </c>
      <c r="H113" t="s">
        <v>166</v>
      </c>
      <c r="M113">
        <v>7.8379000000000004E-2</v>
      </c>
      <c r="N113">
        <v>0.38799299999999998</v>
      </c>
      <c r="O113">
        <v>36.825060000000001</v>
      </c>
      <c r="S113">
        <v>22.707460000000001</v>
      </c>
      <c r="T113">
        <v>36.962139999999998</v>
      </c>
      <c r="U113">
        <v>1.3723000000000001E-2</v>
      </c>
      <c r="Z113">
        <v>1.0000000000000001E-5</v>
      </c>
      <c r="AB113">
        <v>96.974770000000007</v>
      </c>
      <c r="AG113">
        <v>1.5734999999999999E-2</v>
      </c>
      <c r="AH113">
        <v>7.4785000000000004E-2</v>
      </c>
      <c r="AI113">
        <v>0.44183099999999997</v>
      </c>
      <c r="AN113">
        <v>0.74364399999999997</v>
      </c>
      <c r="AO113">
        <v>1.6490999999999999E-2</v>
      </c>
      <c r="AT113">
        <v>-2.8E-5</v>
      </c>
      <c r="AZ113">
        <v>160</v>
      </c>
      <c r="BA113">
        <v>762</v>
      </c>
      <c r="BB113">
        <v>913</v>
      </c>
      <c r="BG113">
        <v>967</v>
      </c>
      <c r="BH113">
        <v>189</v>
      </c>
    </row>
    <row r="114" spans="1:65" x14ac:dyDescent="0.25">
      <c r="A114" t="s">
        <v>170</v>
      </c>
      <c r="B114">
        <v>14254</v>
      </c>
      <c r="C114">
        <v>-26124</v>
      </c>
      <c r="D114">
        <v>487</v>
      </c>
      <c r="E114" s="1">
        <v>42843.958298611113</v>
      </c>
      <c r="F114">
        <v>112</v>
      </c>
      <c r="G114" t="s">
        <v>1</v>
      </c>
      <c r="H114" t="s">
        <v>166</v>
      </c>
      <c r="M114">
        <v>0.13461699999999999</v>
      </c>
      <c r="N114">
        <v>0.43013400000000002</v>
      </c>
      <c r="O114">
        <v>37.355690000000003</v>
      </c>
      <c r="S114">
        <v>22.80565</v>
      </c>
      <c r="T114">
        <v>36.624380000000002</v>
      </c>
      <c r="U114">
        <v>1.7558000000000001E-2</v>
      </c>
      <c r="Z114">
        <v>6.8798999999999999E-2</v>
      </c>
      <c r="AB114">
        <v>97.436819999999997</v>
      </c>
      <c r="AG114">
        <v>1.7448999999999999E-2</v>
      </c>
      <c r="AH114">
        <v>7.7826000000000006E-2</v>
      </c>
      <c r="AI114">
        <v>0.44583299999999998</v>
      </c>
      <c r="AN114">
        <v>0.73765199999999997</v>
      </c>
      <c r="AO114">
        <v>1.6378E-2</v>
      </c>
      <c r="AT114">
        <v>9.0435000000000001E-2</v>
      </c>
      <c r="AZ114">
        <v>162</v>
      </c>
      <c r="BA114">
        <v>789</v>
      </c>
      <c r="BB114">
        <v>947</v>
      </c>
      <c r="BG114">
        <v>969</v>
      </c>
      <c r="BH114">
        <v>184</v>
      </c>
      <c r="BM114">
        <v>1059</v>
      </c>
    </row>
    <row r="115" spans="1:65" x14ac:dyDescent="0.25">
      <c r="A115" t="s">
        <v>171</v>
      </c>
      <c r="B115">
        <v>14207</v>
      </c>
      <c r="C115">
        <v>-26096</v>
      </c>
      <c r="D115">
        <v>487</v>
      </c>
      <c r="E115" s="1">
        <v>42843.960300925923</v>
      </c>
      <c r="F115">
        <v>113</v>
      </c>
      <c r="G115" t="s">
        <v>1</v>
      </c>
      <c r="H115" t="s">
        <v>166</v>
      </c>
      <c r="M115">
        <v>6.3116000000000005E-2</v>
      </c>
      <c r="N115">
        <v>0.41769499999999998</v>
      </c>
      <c r="O115">
        <v>36.703299999999999</v>
      </c>
      <c r="S115">
        <v>22.67267</v>
      </c>
      <c r="T115">
        <v>36.929940000000002</v>
      </c>
      <c r="U115">
        <v>2.0591000000000002E-2</v>
      </c>
      <c r="Z115">
        <v>3.4047000000000001E-2</v>
      </c>
      <c r="AB115">
        <v>96.841350000000006</v>
      </c>
      <c r="AG115">
        <v>1.5464E-2</v>
      </c>
      <c r="AH115">
        <v>7.5169E-2</v>
      </c>
      <c r="AI115">
        <v>0.44137799999999999</v>
      </c>
      <c r="AN115">
        <v>0.74302999999999997</v>
      </c>
      <c r="AO115">
        <v>1.6390999999999999E-2</v>
      </c>
      <c r="AT115">
        <v>9.1475000000000001E-2</v>
      </c>
      <c r="AZ115">
        <v>162</v>
      </c>
      <c r="BA115">
        <v>756</v>
      </c>
      <c r="BB115">
        <v>936</v>
      </c>
      <c r="BG115">
        <v>960</v>
      </c>
      <c r="BH115">
        <v>182</v>
      </c>
      <c r="BM115">
        <v>1086</v>
      </c>
    </row>
    <row r="116" spans="1:65" x14ac:dyDescent="0.25">
      <c r="A116" t="s">
        <v>172</v>
      </c>
      <c r="B116">
        <v>14207</v>
      </c>
      <c r="C116">
        <v>-26062</v>
      </c>
      <c r="D116">
        <v>487</v>
      </c>
      <c r="E116" s="1">
        <v>42843.962314814817</v>
      </c>
      <c r="F116">
        <v>114</v>
      </c>
      <c r="G116" t="s">
        <v>1</v>
      </c>
      <c r="H116" t="s">
        <v>166</v>
      </c>
      <c r="M116">
        <v>6.5009999999999998E-2</v>
      </c>
      <c r="N116">
        <v>0.40617300000000001</v>
      </c>
      <c r="O116">
        <v>36.987549999999999</v>
      </c>
      <c r="S116">
        <v>22.73123</v>
      </c>
      <c r="T116">
        <v>36.847769999999997</v>
      </c>
      <c r="U116">
        <v>8.5800000000000008E-3</v>
      </c>
      <c r="Z116">
        <v>5.2468000000000001E-2</v>
      </c>
      <c r="AB116">
        <v>97.098780000000005</v>
      </c>
      <c r="AG116">
        <v>1.5842999999999999E-2</v>
      </c>
      <c r="AH116">
        <v>7.2739999999999999E-2</v>
      </c>
      <c r="AI116">
        <v>0.44314399999999998</v>
      </c>
      <c r="AN116">
        <v>0.74170499999999995</v>
      </c>
      <c r="AO116">
        <v>1.6487000000000002E-2</v>
      </c>
      <c r="AT116">
        <v>9.0091000000000004E-2</v>
      </c>
      <c r="AZ116">
        <v>167</v>
      </c>
      <c r="BA116">
        <v>726</v>
      </c>
      <c r="BB116">
        <v>922</v>
      </c>
      <c r="BG116">
        <v>971</v>
      </c>
      <c r="BH116">
        <v>192</v>
      </c>
      <c r="BM116">
        <v>1062</v>
      </c>
    </row>
    <row r="117" spans="1:65" x14ac:dyDescent="0.25">
      <c r="A117" t="s">
        <v>173</v>
      </c>
      <c r="B117">
        <v>14147</v>
      </c>
      <c r="C117">
        <v>-26069</v>
      </c>
      <c r="D117">
        <v>487</v>
      </c>
      <c r="E117" s="1">
        <v>42843.964328703703</v>
      </c>
      <c r="F117">
        <v>115</v>
      </c>
      <c r="G117" t="s">
        <v>1</v>
      </c>
      <c r="H117" t="s">
        <v>166</v>
      </c>
      <c r="M117">
        <v>7.5341000000000005E-2</v>
      </c>
      <c r="N117">
        <v>0.43151200000000001</v>
      </c>
      <c r="O117">
        <v>36.782339999999998</v>
      </c>
      <c r="S117">
        <v>22.723600000000001</v>
      </c>
      <c r="T117">
        <v>37.0077</v>
      </c>
      <c r="U117">
        <v>1.5192000000000001E-2</v>
      </c>
      <c r="Z117">
        <v>1.0869E-2</v>
      </c>
      <c r="AB117">
        <v>97.046559999999999</v>
      </c>
      <c r="AG117">
        <v>1.5521999999999999E-2</v>
      </c>
      <c r="AH117">
        <v>7.5395000000000004E-2</v>
      </c>
      <c r="AI117">
        <v>0.44140600000000002</v>
      </c>
      <c r="AN117">
        <v>0.74426000000000003</v>
      </c>
      <c r="AO117">
        <v>1.6042000000000001E-2</v>
      </c>
      <c r="AT117">
        <v>8.8626999999999997E-2</v>
      </c>
      <c r="AZ117">
        <v>158</v>
      </c>
      <c r="BA117">
        <v>754</v>
      </c>
      <c r="BB117">
        <v>931</v>
      </c>
      <c r="BG117">
        <v>959</v>
      </c>
      <c r="BH117">
        <v>182</v>
      </c>
      <c r="BM117">
        <v>1062</v>
      </c>
    </row>
    <row r="118" spans="1:65" x14ac:dyDescent="0.25">
      <c r="A118" t="s">
        <v>174</v>
      </c>
      <c r="B118">
        <v>13971</v>
      </c>
      <c r="C118">
        <v>-26225</v>
      </c>
      <c r="D118">
        <v>487</v>
      </c>
      <c r="E118" s="1">
        <v>42843.966331018521</v>
      </c>
      <c r="F118">
        <v>116</v>
      </c>
      <c r="G118" t="s">
        <v>1</v>
      </c>
      <c r="H118" t="s">
        <v>166</v>
      </c>
      <c r="M118">
        <v>0.51820699999999997</v>
      </c>
      <c r="N118">
        <v>0.32001299999999999</v>
      </c>
      <c r="O118">
        <v>37.248669999999997</v>
      </c>
      <c r="S118">
        <v>22.871179999999999</v>
      </c>
      <c r="T118">
        <v>34.333629999999999</v>
      </c>
      <c r="U118">
        <v>1.2481329999999999</v>
      </c>
      <c r="Z118">
        <v>2.884379</v>
      </c>
      <c r="AB118">
        <v>99.424220000000005</v>
      </c>
      <c r="AG118">
        <v>2.615E-2</v>
      </c>
      <c r="AH118">
        <v>7.3852000000000001E-2</v>
      </c>
      <c r="AI118">
        <v>0.44517099999999998</v>
      </c>
      <c r="AN118">
        <v>0.69718899999999995</v>
      </c>
      <c r="AO118">
        <v>8.4792000000000006E-2</v>
      </c>
      <c r="AT118">
        <v>0.17017399999999999</v>
      </c>
      <c r="AZ118">
        <v>164</v>
      </c>
      <c r="BA118">
        <v>775</v>
      </c>
      <c r="BB118">
        <v>932</v>
      </c>
      <c r="BG118">
        <v>950</v>
      </c>
      <c r="BH118">
        <v>200</v>
      </c>
      <c r="BM118">
        <v>1111</v>
      </c>
    </row>
    <row r="119" spans="1:65" x14ac:dyDescent="0.25">
      <c r="A119" t="s">
        <v>175</v>
      </c>
      <c r="B119">
        <v>13955</v>
      </c>
      <c r="C119">
        <v>-26232</v>
      </c>
      <c r="D119">
        <v>487</v>
      </c>
      <c r="E119" s="1">
        <v>42843.968344907407</v>
      </c>
      <c r="F119">
        <v>117</v>
      </c>
      <c r="G119" t="s">
        <v>1</v>
      </c>
      <c r="H119" t="s">
        <v>166</v>
      </c>
      <c r="M119">
        <v>0.51219099999999995</v>
      </c>
      <c r="N119">
        <v>0.34806399999999998</v>
      </c>
      <c r="O119">
        <v>37.442059999999998</v>
      </c>
      <c r="S119">
        <v>22.828759999999999</v>
      </c>
      <c r="T119">
        <v>34.078580000000002</v>
      </c>
      <c r="U119">
        <v>1.2872570000000001</v>
      </c>
      <c r="Z119">
        <v>2.794333</v>
      </c>
      <c r="AB119">
        <v>99.291259999999994</v>
      </c>
      <c r="AG119">
        <v>2.5933000000000001E-2</v>
      </c>
      <c r="AH119">
        <v>7.4062000000000003E-2</v>
      </c>
      <c r="AI119">
        <v>0.44628099999999998</v>
      </c>
      <c r="AN119">
        <v>0.69269199999999997</v>
      </c>
      <c r="AO119">
        <v>8.6810999999999999E-2</v>
      </c>
      <c r="AT119">
        <v>0.16969300000000001</v>
      </c>
      <c r="AZ119">
        <v>162</v>
      </c>
      <c r="BA119">
        <v>767</v>
      </c>
      <c r="BB119">
        <v>929</v>
      </c>
      <c r="BG119">
        <v>964</v>
      </c>
      <c r="BH119">
        <v>196</v>
      </c>
      <c r="BM119">
        <v>1147</v>
      </c>
    </row>
    <row r="120" spans="1:65" x14ac:dyDescent="0.25">
      <c r="A120" t="s">
        <v>176</v>
      </c>
      <c r="B120">
        <v>13921</v>
      </c>
      <c r="C120">
        <v>-26280</v>
      </c>
      <c r="D120">
        <v>487</v>
      </c>
      <c r="E120" s="1">
        <v>42843.970381944448</v>
      </c>
      <c r="F120">
        <v>118</v>
      </c>
      <c r="G120" t="s">
        <v>1</v>
      </c>
      <c r="H120" t="s">
        <v>166</v>
      </c>
      <c r="M120">
        <v>0.51045399999999996</v>
      </c>
      <c r="N120">
        <v>0.30388599999999999</v>
      </c>
      <c r="O120">
        <v>37.453569999999999</v>
      </c>
      <c r="S120">
        <v>22.833680000000001</v>
      </c>
      <c r="T120">
        <v>34.172449999999998</v>
      </c>
      <c r="U120">
        <v>1.300332</v>
      </c>
      <c r="Z120">
        <v>2.734146</v>
      </c>
      <c r="AB120">
        <v>99.308520000000001</v>
      </c>
      <c r="AG120">
        <v>2.5933000000000001E-2</v>
      </c>
      <c r="AH120">
        <v>7.1443999999999994E-2</v>
      </c>
      <c r="AI120">
        <v>0.44626100000000002</v>
      </c>
      <c r="AN120">
        <v>0.69415700000000002</v>
      </c>
      <c r="AO120">
        <v>8.7594000000000005E-2</v>
      </c>
      <c r="AT120">
        <v>0.167182</v>
      </c>
      <c r="AZ120">
        <v>163</v>
      </c>
      <c r="BA120">
        <v>748</v>
      </c>
      <c r="BB120">
        <v>929</v>
      </c>
      <c r="BG120">
        <v>949</v>
      </c>
      <c r="BH120">
        <v>201</v>
      </c>
      <c r="BM120">
        <v>1125</v>
      </c>
    </row>
    <row r="121" spans="1:65" x14ac:dyDescent="0.25">
      <c r="A121" t="s">
        <v>177</v>
      </c>
      <c r="B121">
        <v>13928</v>
      </c>
      <c r="C121">
        <v>-26308</v>
      </c>
      <c r="D121">
        <v>487</v>
      </c>
      <c r="E121" s="1">
        <v>42843.972407407404</v>
      </c>
      <c r="F121">
        <v>119</v>
      </c>
      <c r="G121" t="s">
        <v>1</v>
      </c>
      <c r="H121" t="s">
        <v>166</v>
      </c>
      <c r="M121">
        <v>0.30454199999999998</v>
      </c>
      <c r="N121">
        <v>1.2335050000000001</v>
      </c>
      <c r="O121">
        <v>37.959119999999999</v>
      </c>
      <c r="S121">
        <v>23.03069</v>
      </c>
      <c r="T121">
        <v>35.429679999999998</v>
      </c>
      <c r="U121">
        <v>0.30173100000000003</v>
      </c>
      <c r="Z121">
        <v>0.60104999999999997</v>
      </c>
      <c r="AB121">
        <v>98.860320000000002</v>
      </c>
      <c r="AG121">
        <v>2.1590999999999999E-2</v>
      </c>
      <c r="AH121">
        <v>9.3948000000000004E-2</v>
      </c>
      <c r="AI121">
        <v>0.44964100000000001</v>
      </c>
      <c r="AN121">
        <v>0.71643100000000004</v>
      </c>
      <c r="AO121">
        <v>3.3132000000000002E-2</v>
      </c>
      <c r="AT121">
        <v>0.11013199999999999</v>
      </c>
      <c r="AZ121">
        <v>163</v>
      </c>
      <c r="BA121">
        <v>736</v>
      </c>
      <c r="BB121">
        <v>922</v>
      </c>
      <c r="BG121">
        <v>955</v>
      </c>
      <c r="BH121">
        <v>192</v>
      </c>
      <c r="BM121">
        <v>1097</v>
      </c>
    </row>
    <row r="122" spans="1:65" x14ac:dyDescent="0.25">
      <c r="A122" t="s">
        <v>178</v>
      </c>
      <c r="B122">
        <v>13191</v>
      </c>
      <c r="C122">
        <v>-25820</v>
      </c>
      <c r="D122">
        <v>488</v>
      </c>
      <c r="E122" s="1">
        <v>42843.974421296298</v>
      </c>
      <c r="F122">
        <v>120</v>
      </c>
      <c r="G122" t="s">
        <v>1</v>
      </c>
      <c r="H122" t="s">
        <v>179</v>
      </c>
      <c r="M122">
        <v>0.23161599999999999</v>
      </c>
      <c r="N122">
        <v>1.32846</v>
      </c>
      <c r="O122">
        <v>37.68582</v>
      </c>
      <c r="S122">
        <v>22.964590000000001</v>
      </c>
      <c r="T122">
        <v>35.383949999999999</v>
      </c>
      <c r="U122">
        <v>0.32852100000000001</v>
      </c>
      <c r="Z122">
        <v>0.72037600000000002</v>
      </c>
      <c r="AB122">
        <v>98.643330000000006</v>
      </c>
      <c r="AG122">
        <v>2.0161999999999999E-2</v>
      </c>
      <c r="AH122">
        <v>9.5047000000000006E-2</v>
      </c>
      <c r="AI122">
        <v>0.44818599999999997</v>
      </c>
      <c r="AN122">
        <v>0.71579099999999996</v>
      </c>
      <c r="AO122">
        <v>3.4257999999999997E-2</v>
      </c>
      <c r="AT122">
        <v>0.112</v>
      </c>
      <c r="AZ122">
        <v>167</v>
      </c>
      <c r="BA122">
        <v>716</v>
      </c>
      <c r="BB122">
        <v>942</v>
      </c>
      <c r="BG122">
        <v>965</v>
      </c>
      <c r="BH122">
        <v>182</v>
      </c>
      <c r="BM122">
        <v>1072</v>
      </c>
    </row>
    <row r="123" spans="1:65" x14ac:dyDescent="0.25">
      <c r="A123" t="s">
        <v>180</v>
      </c>
      <c r="B123">
        <v>13191</v>
      </c>
      <c r="C123">
        <v>-25832</v>
      </c>
      <c r="D123">
        <v>488</v>
      </c>
      <c r="E123" s="1">
        <v>42843.976435185185</v>
      </c>
      <c r="F123">
        <v>121</v>
      </c>
      <c r="G123" t="s">
        <v>1</v>
      </c>
      <c r="H123" t="s">
        <v>179</v>
      </c>
      <c r="M123">
        <v>0.24385299999999999</v>
      </c>
      <c r="N123">
        <v>1.2166539999999999</v>
      </c>
      <c r="O123">
        <v>37.632770000000001</v>
      </c>
      <c r="S123">
        <v>22.782019999999999</v>
      </c>
      <c r="T123">
        <v>34.808309999999999</v>
      </c>
      <c r="U123">
        <v>0.53200400000000003</v>
      </c>
      <c r="Z123">
        <v>0.89680800000000005</v>
      </c>
      <c r="AB123">
        <v>98.112399999999994</v>
      </c>
      <c r="AG123">
        <v>2.0330999999999998E-2</v>
      </c>
      <c r="AH123">
        <v>9.5671999999999993E-2</v>
      </c>
      <c r="AI123">
        <v>0.44835199999999997</v>
      </c>
      <c r="AN123">
        <v>0.70538900000000004</v>
      </c>
      <c r="AO123">
        <v>4.5754999999999997E-2</v>
      </c>
      <c r="AT123">
        <v>0.121367</v>
      </c>
      <c r="AZ123">
        <v>165</v>
      </c>
      <c r="BA123">
        <v>773</v>
      </c>
      <c r="BB123">
        <v>954</v>
      </c>
      <c r="BG123">
        <v>943</v>
      </c>
      <c r="BH123">
        <v>190</v>
      </c>
      <c r="BM123">
        <v>1137</v>
      </c>
    </row>
    <row r="124" spans="1:65" x14ac:dyDescent="0.25">
      <c r="A124" t="s">
        <v>181</v>
      </c>
      <c r="B124">
        <v>13151</v>
      </c>
      <c r="C124">
        <v>-25824</v>
      </c>
      <c r="D124">
        <v>490</v>
      </c>
      <c r="E124" s="1">
        <v>42843.978437500002</v>
      </c>
      <c r="F124">
        <v>122</v>
      </c>
      <c r="G124" t="s">
        <v>1</v>
      </c>
      <c r="H124" t="s">
        <v>179</v>
      </c>
      <c r="M124">
        <v>0.45617400000000002</v>
      </c>
      <c r="N124">
        <v>0.21554999999999999</v>
      </c>
      <c r="O124">
        <v>37.469189999999998</v>
      </c>
      <c r="S124">
        <v>22.824159999999999</v>
      </c>
      <c r="T124">
        <v>34.137810000000002</v>
      </c>
      <c r="U124">
        <v>1.2034210000000001</v>
      </c>
      <c r="Z124">
        <v>2.9089239999999998</v>
      </c>
      <c r="AB124">
        <v>99.215239999999994</v>
      </c>
      <c r="AG124">
        <v>2.4895E-2</v>
      </c>
      <c r="AH124">
        <v>7.0414000000000004E-2</v>
      </c>
      <c r="AI124">
        <v>0.44618999999999998</v>
      </c>
      <c r="AN124">
        <v>0.69354899999999997</v>
      </c>
      <c r="AO124">
        <v>8.2137000000000002E-2</v>
      </c>
      <c r="AT124">
        <v>0.17055300000000001</v>
      </c>
      <c r="AZ124">
        <v>164</v>
      </c>
      <c r="BA124">
        <v>769</v>
      </c>
      <c r="BB124">
        <v>935</v>
      </c>
      <c r="BG124">
        <v>949</v>
      </c>
      <c r="BH124">
        <v>188</v>
      </c>
      <c r="BM124">
        <v>1110</v>
      </c>
    </row>
    <row r="125" spans="1:65" x14ac:dyDescent="0.25">
      <c r="A125" t="s">
        <v>182</v>
      </c>
      <c r="B125">
        <v>13128</v>
      </c>
      <c r="C125">
        <v>-25837</v>
      </c>
      <c r="D125">
        <v>490</v>
      </c>
      <c r="E125" s="1">
        <v>42843.980451388888</v>
      </c>
      <c r="F125">
        <v>123</v>
      </c>
      <c r="G125" t="s">
        <v>1</v>
      </c>
      <c r="H125" t="s">
        <v>179</v>
      </c>
      <c r="M125">
        <v>0.27549800000000002</v>
      </c>
      <c r="N125">
        <v>1.342255</v>
      </c>
      <c r="O125">
        <v>37.811489999999999</v>
      </c>
      <c r="S125">
        <v>23.007989999999999</v>
      </c>
      <c r="T125">
        <v>35.299720000000001</v>
      </c>
      <c r="U125">
        <v>0.32976</v>
      </c>
      <c r="Z125">
        <v>0.76927999999999996</v>
      </c>
      <c r="AB125">
        <v>98.835980000000006</v>
      </c>
      <c r="AG125">
        <v>2.0736999999999998E-2</v>
      </c>
      <c r="AH125">
        <v>9.5653000000000002E-2</v>
      </c>
      <c r="AI125">
        <v>0.44931900000000002</v>
      </c>
      <c r="AN125">
        <v>0.71426100000000003</v>
      </c>
      <c r="AO125">
        <v>3.4505000000000001E-2</v>
      </c>
      <c r="AT125">
        <v>0.11484</v>
      </c>
      <c r="AZ125">
        <v>159</v>
      </c>
      <c r="BA125">
        <v>722</v>
      </c>
      <c r="BB125">
        <v>960</v>
      </c>
      <c r="BG125">
        <v>960</v>
      </c>
      <c r="BH125">
        <v>187</v>
      </c>
      <c r="BM125">
        <v>1093</v>
      </c>
    </row>
    <row r="126" spans="1:65" x14ac:dyDescent="0.25">
      <c r="A126" t="s">
        <v>183</v>
      </c>
      <c r="B126">
        <v>13128</v>
      </c>
      <c r="C126">
        <v>-25852</v>
      </c>
      <c r="D126">
        <v>490</v>
      </c>
      <c r="E126" s="1">
        <v>42843.982465277775</v>
      </c>
      <c r="F126">
        <v>124</v>
      </c>
      <c r="G126" t="s">
        <v>1</v>
      </c>
      <c r="H126" t="s">
        <v>179</v>
      </c>
      <c r="M126">
        <v>0.27411200000000002</v>
      </c>
      <c r="N126">
        <v>1.278902</v>
      </c>
      <c r="O126">
        <v>37.627510000000001</v>
      </c>
      <c r="S126">
        <v>22.856470000000002</v>
      </c>
      <c r="T126">
        <v>35.111440000000002</v>
      </c>
      <c r="U126">
        <v>0.319274</v>
      </c>
      <c r="Z126">
        <v>0.69414399999999998</v>
      </c>
      <c r="AB126">
        <v>98.161850000000001</v>
      </c>
      <c r="AG126">
        <v>2.0958000000000001E-2</v>
      </c>
      <c r="AH126">
        <v>9.6831E-2</v>
      </c>
      <c r="AI126">
        <v>0.44744899999999999</v>
      </c>
      <c r="AN126">
        <v>0.71071600000000001</v>
      </c>
      <c r="AO126">
        <v>3.3752999999999998E-2</v>
      </c>
      <c r="AT126">
        <v>0.112733</v>
      </c>
      <c r="AZ126">
        <v>164</v>
      </c>
      <c r="BA126">
        <v>770</v>
      </c>
      <c r="BB126">
        <v>922</v>
      </c>
      <c r="BG126">
        <v>948</v>
      </c>
      <c r="BH126">
        <v>183</v>
      </c>
      <c r="BM126">
        <v>1095</v>
      </c>
    </row>
    <row r="127" spans="1:65" x14ac:dyDescent="0.25">
      <c r="A127" t="s">
        <v>184</v>
      </c>
      <c r="B127">
        <v>13173</v>
      </c>
      <c r="C127">
        <v>-25774</v>
      </c>
      <c r="D127">
        <v>490</v>
      </c>
      <c r="E127" s="1">
        <v>42843.984467592592</v>
      </c>
      <c r="F127">
        <v>125</v>
      </c>
      <c r="G127" t="s">
        <v>1</v>
      </c>
      <c r="H127" t="s">
        <v>179</v>
      </c>
      <c r="M127">
        <v>0.228799</v>
      </c>
      <c r="N127">
        <v>1.410269</v>
      </c>
      <c r="O127">
        <v>37.901060000000001</v>
      </c>
      <c r="S127">
        <v>23.010940000000002</v>
      </c>
      <c r="T127">
        <v>35.33099</v>
      </c>
      <c r="U127">
        <v>0.29941699999999999</v>
      </c>
      <c r="Z127">
        <v>0.63428399999999996</v>
      </c>
      <c r="AB127">
        <v>98.815759999999997</v>
      </c>
      <c r="AG127">
        <v>2.0029999999999999E-2</v>
      </c>
      <c r="AH127">
        <v>9.6778000000000003E-2</v>
      </c>
      <c r="AI127">
        <v>0.44905400000000001</v>
      </c>
      <c r="AN127">
        <v>0.71467999999999998</v>
      </c>
      <c r="AO127">
        <v>3.2593999999999998E-2</v>
      </c>
      <c r="AT127">
        <v>0.11171499999999999</v>
      </c>
      <c r="AZ127">
        <v>166</v>
      </c>
      <c r="BA127">
        <v>716</v>
      </c>
      <c r="BB127">
        <v>917</v>
      </c>
      <c r="BG127">
        <v>955</v>
      </c>
      <c r="BH127">
        <v>182</v>
      </c>
      <c r="BM127">
        <v>1106</v>
      </c>
    </row>
    <row r="128" spans="1:65" x14ac:dyDescent="0.25">
      <c r="A128" t="s">
        <v>185</v>
      </c>
      <c r="B128">
        <v>13230</v>
      </c>
      <c r="C128">
        <v>-25822</v>
      </c>
      <c r="D128">
        <v>490</v>
      </c>
      <c r="E128" s="1">
        <v>42843.986493055556</v>
      </c>
      <c r="F128">
        <v>126</v>
      </c>
      <c r="G128" t="s">
        <v>1</v>
      </c>
      <c r="H128" t="s">
        <v>179</v>
      </c>
      <c r="M128">
        <v>0.23272100000000001</v>
      </c>
      <c r="N128">
        <v>1.1048290000000001</v>
      </c>
      <c r="O128">
        <v>37.893659999999997</v>
      </c>
      <c r="S128">
        <v>22.97438</v>
      </c>
      <c r="T128">
        <v>35.194470000000003</v>
      </c>
      <c r="U128">
        <v>0.58383700000000005</v>
      </c>
      <c r="Z128">
        <v>1.0126440000000001</v>
      </c>
      <c r="AB128">
        <v>98.996549999999999</v>
      </c>
      <c r="AG128">
        <v>2.0386000000000001E-2</v>
      </c>
      <c r="AH128">
        <v>9.0744000000000005E-2</v>
      </c>
      <c r="AI128">
        <v>0.44988499999999998</v>
      </c>
      <c r="AN128">
        <v>0.712364</v>
      </c>
      <c r="AO128">
        <v>4.8586999999999998E-2</v>
      </c>
      <c r="AT128">
        <v>0.123428</v>
      </c>
      <c r="AZ128">
        <v>170</v>
      </c>
      <c r="BA128">
        <v>730</v>
      </c>
      <c r="BB128">
        <v>941</v>
      </c>
      <c r="BG128">
        <v>948</v>
      </c>
      <c r="BH128">
        <v>190</v>
      </c>
      <c r="BM128">
        <v>1120</v>
      </c>
    </row>
    <row r="129" spans="1:65" x14ac:dyDescent="0.25">
      <c r="A129" t="s">
        <v>186</v>
      </c>
      <c r="B129">
        <v>13154</v>
      </c>
      <c r="C129">
        <v>-25699</v>
      </c>
      <c r="D129">
        <v>490</v>
      </c>
      <c r="E129" s="1">
        <v>42843.988518518519</v>
      </c>
      <c r="F129">
        <v>127</v>
      </c>
      <c r="G129" t="s">
        <v>1</v>
      </c>
      <c r="H129" t="s">
        <v>179</v>
      </c>
      <c r="M129">
        <v>0.47236099999999998</v>
      </c>
      <c r="N129">
        <v>0.55537800000000004</v>
      </c>
      <c r="O129">
        <v>37.757370000000002</v>
      </c>
      <c r="S129">
        <v>22.966650000000001</v>
      </c>
      <c r="T129">
        <v>34.481839999999998</v>
      </c>
      <c r="U129">
        <v>1.1949259999999999</v>
      </c>
      <c r="Z129">
        <v>2.291452</v>
      </c>
      <c r="AB129">
        <v>99.719980000000007</v>
      </c>
      <c r="AG129">
        <v>2.5500999999999999E-2</v>
      </c>
      <c r="AH129">
        <v>7.8253000000000003E-2</v>
      </c>
      <c r="AI129">
        <v>0.44869399999999998</v>
      </c>
      <c r="AN129">
        <v>0.699708</v>
      </c>
      <c r="AO129">
        <v>8.1895999999999997E-2</v>
      </c>
      <c r="AT129">
        <v>0.155308</v>
      </c>
      <c r="AZ129">
        <v>170</v>
      </c>
      <c r="BA129">
        <v>747</v>
      </c>
      <c r="BB129">
        <v>918</v>
      </c>
      <c r="BG129">
        <v>940</v>
      </c>
      <c r="BH129">
        <v>198</v>
      </c>
      <c r="BM129">
        <v>1096</v>
      </c>
    </row>
    <row r="130" spans="1:65" x14ac:dyDescent="0.25">
      <c r="A130" t="s">
        <v>187</v>
      </c>
      <c r="B130">
        <v>13050</v>
      </c>
      <c r="C130">
        <v>-25593</v>
      </c>
      <c r="D130">
        <v>490</v>
      </c>
      <c r="E130" s="1">
        <v>42843.990555555552</v>
      </c>
      <c r="F130">
        <v>128</v>
      </c>
      <c r="G130" t="s">
        <v>1</v>
      </c>
      <c r="H130" t="s">
        <v>179</v>
      </c>
      <c r="M130">
        <v>7.3707999999999996E-2</v>
      </c>
      <c r="N130">
        <v>0.38168299999999999</v>
      </c>
      <c r="O130">
        <v>37.095950000000002</v>
      </c>
      <c r="S130">
        <v>22.78023</v>
      </c>
      <c r="T130">
        <v>36.954479999999997</v>
      </c>
      <c r="U130">
        <v>1.2846E-2</v>
      </c>
      <c r="Z130">
        <v>1.0000000000000001E-5</v>
      </c>
      <c r="AB130">
        <v>97.298900000000003</v>
      </c>
      <c r="AG130">
        <v>1.5876999999999999E-2</v>
      </c>
      <c r="AH130">
        <v>7.3210999999999998E-2</v>
      </c>
      <c r="AI130">
        <v>0.44346200000000002</v>
      </c>
      <c r="AN130">
        <v>0.743483</v>
      </c>
      <c r="AO130">
        <v>1.6761999999999999E-2</v>
      </c>
      <c r="AT130">
        <v>-9.7E-5</v>
      </c>
      <c r="AZ130">
        <v>164</v>
      </c>
      <c r="BA130">
        <v>742</v>
      </c>
      <c r="BB130">
        <v>916</v>
      </c>
      <c r="BG130">
        <v>971</v>
      </c>
      <c r="BH130">
        <v>193</v>
      </c>
    </row>
    <row r="131" spans="1:65" x14ac:dyDescent="0.25">
      <c r="A131" t="s">
        <v>188</v>
      </c>
      <c r="B131">
        <v>13043</v>
      </c>
      <c r="C131">
        <v>-25578</v>
      </c>
      <c r="D131">
        <v>490</v>
      </c>
      <c r="E131" s="1">
        <v>42843.992812500001</v>
      </c>
      <c r="F131">
        <v>129</v>
      </c>
      <c r="G131" t="s">
        <v>1</v>
      </c>
      <c r="H131" t="s">
        <v>179</v>
      </c>
      <c r="M131">
        <v>8.0120999999999998E-2</v>
      </c>
      <c r="N131">
        <v>0.36671799999999999</v>
      </c>
      <c r="O131">
        <v>37.103299999999997</v>
      </c>
      <c r="S131">
        <v>22.805050000000001</v>
      </c>
      <c r="T131">
        <v>37.030670000000001</v>
      </c>
      <c r="U131">
        <v>8.9339999999999992E-3</v>
      </c>
      <c r="Z131">
        <v>1.0000000000000001E-5</v>
      </c>
      <c r="AB131">
        <v>97.39479</v>
      </c>
      <c r="AG131">
        <v>1.5806000000000001E-2</v>
      </c>
      <c r="AH131">
        <v>7.3994000000000004E-2</v>
      </c>
      <c r="AI131">
        <v>0.44260300000000002</v>
      </c>
      <c r="AN131">
        <v>0.74425300000000005</v>
      </c>
      <c r="AO131">
        <v>1.6326E-2</v>
      </c>
      <c r="AT131">
        <v>-8.8999999999999995E-5</v>
      </c>
      <c r="AZ131">
        <v>161</v>
      </c>
      <c r="BA131">
        <v>760</v>
      </c>
      <c r="BB131">
        <v>935</v>
      </c>
      <c r="BG131">
        <v>949</v>
      </c>
      <c r="BH131">
        <v>190</v>
      </c>
    </row>
    <row r="132" spans="1:65" x14ac:dyDescent="0.25">
      <c r="A132" t="s">
        <v>189</v>
      </c>
      <c r="B132">
        <v>13109</v>
      </c>
      <c r="C132">
        <v>-25479</v>
      </c>
      <c r="D132">
        <v>490</v>
      </c>
      <c r="E132" s="1">
        <v>42843.994814814818</v>
      </c>
      <c r="F132">
        <v>130</v>
      </c>
      <c r="G132" t="s">
        <v>1</v>
      </c>
      <c r="H132" t="s">
        <v>179</v>
      </c>
      <c r="M132">
        <v>0.114716</v>
      </c>
      <c r="N132">
        <v>0.31430399999999997</v>
      </c>
      <c r="O132">
        <v>37.20937</v>
      </c>
      <c r="S132">
        <v>22.823</v>
      </c>
      <c r="T132">
        <v>36.994039999999998</v>
      </c>
      <c r="U132">
        <v>1.0000000000000001E-5</v>
      </c>
      <c r="Z132">
        <v>1.0000000000000001E-5</v>
      </c>
      <c r="AB132">
        <v>97.455439999999996</v>
      </c>
      <c r="AG132">
        <v>1.7066999999999999E-2</v>
      </c>
      <c r="AH132">
        <v>7.2076000000000001E-2</v>
      </c>
      <c r="AI132">
        <v>0.44463200000000003</v>
      </c>
      <c r="AN132">
        <v>0.74439599999999995</v>
      </c>
      <c r="AO132">
        <v>-1.07E-4</v>
      </c>
      <c r="AT132">
        <v>-1.322E-3</v>
      </c>
      <c r="AZ132">
        <v>165</v>
      </c>
      <c r="BA132">
        <v>753</v>
      </c>
      <c r="BB132">
        <v>913</v>
      </c>
      <c r="BG132">
        <v>979</v>
      </c>
    </row>
    <row r="133" spans="1:65" x14ac:dyDescent="0.25">
      <c r="A133" t="s">
        <v>190</v>
      </c>
      <c r="B133">
        <v>13084</v>
      </c>
      <c r="C133">
        <v>-25426</v>
      </c>
      <c r="D133">
        <v>493</v>
      </c>
      <c r="E133" s="1">
        <v>42843.996840277781</v>
      </c>
      <c r="F133">
        <v>131</v>
      </c>
      <c r="G133" t="s">
        <v>1</v>
      </c>
      <c r="H133" t="s">
        <v>179</v>
      </c>
      <c r="M133">
        <v>6.7279000000000005E-2</v>
      </c>
      <c r="N133">
        <v>0.373002</v>
      </c>
      <c r="O133">
        <v>37.088389999999997</v>
      </c>
      <c r="S133">
        <v>22.743200000000002</v>
      </c>
      <c r="T133">
        <v>36.851900000000001</v>
      </c>
      <c r="U133">
        <v>1.4389000000000001E-2</v>
      </c>
      <c r="Z133">
        <v>1.2282E-2</v>
      </c>
      <c r="AB133">
        <v>97.150450000000006</v>
      </c>
      <c r="AG133">
        <v>1.5684E-2</v>
      </c>
      <c r="AH133">
        <v>7.5372999999999996E-2</v>
      </c>
      <c r="AI133">
        <v>0.44421100000000002</v>
      </c>
      <c r="AN133">
        <v>0.74187999999999998</v>
      </c>
      <c r="AO133">
        <v>1.6404999999999999E-2</v>
      </c>
      <c r="AT133">
        <v>9.0882000000000004E-2</v>
      </c>
      <c r="AZ133">
        <v>164</v>
      </c>
      <c r="BA133">
        <v>776</v>
      </c>
      <c r="BB133">
        <v>931</v>
      </c>
      <c r="BG133">
        <v>975</v>
      </c>
      <c r="BH133">
        <v>187</v>
      </c>
      <c r="BM133">
        <v>1088</v>
      </c>
    </row>
    <row r="134" spans="1:65" x14ac:dyDescent="0.25">
      <c r="A134" t="s">
        <v>191</v>
      </c>
      <c r="B134">
        <v>12574</v>
      </c>
      <c r="C134">
        <v>-26196</v>
      </c>
      <c r="D134">
        <v>491</v>
      </c>
      <c r="E134" s="1">
        <v>42843.998877314814</v>
      </c>
      <c r="F134">
        <v>132</v>
      </c>
      <c r="G134" t="s">
        <v>1</v>
      </c>
      <c r="H134" t="s">
        <v>192</v>
      </c>
      <c r="M134">
        <v>0.27675</v>
      </c>
      <c r="N134">
        <v>1.3263370000000001</v>
      </c>
      <c r="O134">
        <v>38.010570000000001</v>
      </c>
      <c r="S134">
        <v>23.05433</v>
      </c>
      <c r="T134">
        <v>35.474919999999997</v>
      </c>
      <c r="U134">
        <v>0.26648899999999998</v>
      </c>
      <c r="Z134">
        <v>0.51629100000000006</v>
      </c>
      <c r="AB134">
        <v>98.925690000000003</v>
      </c>
      <c r="AG134">
        <v>2.1250000000000002E-2</v>
      </c>
      <c r="AH134">
        <v>9.6012E-2</v>
      </c>
      <c r="AI134">
        <v>0.45038800000000001</v>
      </c>
      <c r="AN134">
        <v>0.71718199999999999</v>
      </c>
      <c r="AO134">
        <v>3.1059E-2</v>
      </c>
      <c r="AT134">
        <v>0.10670399999999999</v>
      </c>
      <c r="AZ134">
        <v>168</v>
      </c>
      <c r="BA134">
        <v>736</v>
      </c>
      <c r="BB134">
        <v>949</v>
      </c>
      <c r="BG134">
        <v>949</v>
      </c>
      <c r="BH134">
        <v>189</v>
      </c>
      <c r="BM134">
        <v>1084</v>
      </c>
    </row>
    <row r="135" spans="1:65" x14ac:dyDescent="0.25">
      <c r="A135" t="s">
        <v>193</v>
      </c>
      <c r="B135">
        <v>12570</v>
      </c>
      <c r="C135">
        <v>-26162</v>
      </c>
      <c r="D135">
        <v>491</v>
      </c>
      <c r="E135" s="1">
        <v>42844.000914351855</v>
      </c>
      <c r="F135">
        <v>133</v>
      </c>
      <c r="G135" t="s">
        <v>1</v>
      </c>
      <c r="H135" t="s">
        <v>192</v>
      </c>
      <c r="M135">
        <v>0.29827399999999998</v>
      </c>
      <c r="N135">
        <v>1.1195139999999999</v>
      </c>
      <c r="O135">
        <v>37.921939999999999</v>
      </c>
      <c r="S135">
        <v>22.989629999999998</v>
      </c>
      <c r="T135">
        <v>35.185099999999998</v>
      </c>
      <c r="U135">
        <v>0.25689699999999999</v>
      </c>
      <c r="Z135">
        <v>0.93176300000000001</v>
      </c>
      <c r="AB135">
        <v>98.703130000000002</v>
      </c>
      <c r="AG135">
        <v>2.1543E-2</v>
      </c>
      <c r="AH135">
        <v>9.1590000000000005E-2</v>
      </c>
      <c r="AI135">
        <v>0.44957000000000003</v>
      </c>
      <c r="AN135">
        <v>0.71218899999999996</v>
      </c>
      <c r="AO135">
        <v>3.0551999999999999E-2</v>
      </c>
      <c r="AT135">
        <v>0.116979</v>
      </c>
      <c r="AZ135">
        <v>164</v>
      </c>
      <c r="BA135">
        <v>739</v>
      </c>
      <c r="BB135">
        <v>923</v>
      </c>
      <c r="BG135">
        <v>950</v>
      </c>
      <c r="BH135">
        <v>190</v>
      </c>
      <c r="BM135">
        <v>1054</v>
      </c>
    </row>
    <row r="136" spans="1:65" x14ac:dyDescent="0.25">
      <c r="A136" t="s">
        <v>194</v>
      </c>
      <c r="B136">
        <v>12551</v>
      </c>
      <c r="C136">
        <v>-26147</v>
      </c>
      <c r="D136">
        <v>491</v>
      </c>
      <c r="E136" s="1">
        <v>42844.002939814818</v>
      </c>
      <c r="F136">
        <v>134</v>
      </c>
      <c r="G136" t="s">
        <v>1</v>
      </c>
      <c r="H136" t="s">
        <v>192</v>
      </c>
      <c r="M136">
        <v>0.36618400000000001</v>
      </c>
      <c r="N136">
        <v>1.165124</v>
      </c>
      <c r="O136">
        <v>37.705109999999998</v>
      </c>
      <c r="S136">
        <v>22.9421</v>
      </c>
      <c r="T136">
        <v>35.132640000000002</v>
      </c>
      <c r="U136">
        <v>0.34604299999999999</v>
      </c>
      <c r="Z136">
        <v>0.90095000000000003</v>
      </c>
      <c r="AB136">
        <v>98.558139999999995</v>
      </c>
      <c r="AG136">
        <v>2.3030999999999999E-2</v>
      </c>
      <c r="AH136">
        <v>9.2518000000000003E-2</v>
      </c>
      <c r="AI136">
        <v>0.44838</v>
      </c>
      <c r="AN136">
        <v>0.71142399999999995</v>
      </c>
      <c r="AO136">
        <v>3.5188999999999998E-2</v>
      </c>
      <c r="AT136">
        <v>0.119309</v>
      </c>
      <c r="AZ136">
        <v>164</v>
      </c>
      <c r="BA136">
        <v>737</v>
      </c>
      <c r="BB136">
        <v>940</v>
      </c>
      <c r="BG136">
        <v>975</v>
      </c>
      <c r="BH136">
        <v>181</v>
      </c>
      <c r="BM136">
        <v>1104</v>
      </c>
    </row>
    <row r="137" spans="1:65" x14ac:dyDescent="0.25">
      <c r="A137" t="s">
        <v>195</v>
      </c>
      <c r="B137">
        <v>12618</v>
      </c>
      <c r="C137">
        <v>-26171</v>
      </c>
      <c r="D137">
        <v>491</v>
      </c>
      <c r="E137" s="1">
        <v>42844.004942129628</v>
      </c>
      <c r="F137">
        <v>135</v>
      </c>
      <c r="G137" t="s">
        <v>1</v>
      </c>
      <c r="H137" t="s">
        <v>192</v>
      </c>
      <c r="M137">
        <v>6.2529000000000001E-2</v>
      </c>
      <c r="N137">
        <v>0.25546400000000002</v>
      </c>
      <c r="O137">
        <v>37.878549999999997</v>
      </c>
      <c r="S137">
        <v>22.692299999999999</v>
      </c>
      <c r="T137">
        <v>35.508830000000003</v>
      </c>
      <c r="U137">
        <v>4.8781999999999999E-2</v>
      </c>
      <c r="Z137">
        <v>0.74614599999999998</v>
      </c>
      <c r="AB137">
        <v>97.192599999999999</v>
      </c>
      <c r="AG137">
        <v>1.5391999999999999E-2</v>
      </c>
      <c r="AH137">
        <v>7.1219000000000005E-2</v>
      </c>
      <c r="AI137">
        <v>0.44920399999999999</v>
      </c>
      <c r="AN137">
        <v>0.717866</v>
      </c>
      <c r="AO137">
        <v>1.8048000000000002E-2</v>
      </c>
      <c r="AT137">
        <v>0.115467</v>
      </c>
      <c r="AZ137">
        <v>162</v>
      </c>
      <c r="BA137">
        <v>764</v>
      </c>
      <c r="BB137">
        <v>934</v>
      </c>
      <c r="BG137">
        <v>953</v>
      </c>
      <c r="BH137">
        <v>181</v>
      </c>
      <c r="BM137">
        <v>1114</v>
      </c>
    </row>
    <row r="138" spans="1:65" x14ac:dyDescent="0.25">
      <c r="A138" t="s">
        <v>196</v>
      </c>
      <c r="B138">
        <v>12637</v>
      </c>
      <c r="C138">
        <v>-26215</v>
      </c>
      <c r="D138">
        <v>491</v>
      </c>
      <c r="E138" s="1">
        <v>42844.006979166668</v>
      </c>
      <c r="F138">
        <v>136</v>
      </c>
      <c r="G138" t="s">
        <v>1</v>
      </c>
      <c r="H138" t="s">
        <v>192</v>
      </c>
      <c r="M138">
        <v>0.18442900000000001</v>
      </c>
      <c r="N138">
        <v>0.67480600000000002</v>
      </c>
      <c r="O138">
        <v>37.843380000000003</v>
      </c>
      <c r="S138">
        <v>22.869679999999999</v>
      </c>
      <c r="T138">
        <v>35.468029999999999</v>
      </c>
      <c r="U138">
        <v>0.186999</v>
      </c>
      <c r="Z138">
        <v>0.87282599999999999</v>
      </c>
      <c r="AB138">
        <v>98.100139999999996</v>
      </c>
      <c r="AG138">
        <v>1.8794999999999999E-2</v>
      </c>
      <c r="AH138">
        <v>8.3142999999999995E-2</v>
      </c>
      <c r="AI138">
        <v>0.44968200000000003</v>
      </c>
      <c r="AN138">
        <v>0.71742099999999998</v>
      </c>
      <c r="AO138">
        <v>2.6622E-2</v>
      </c>
      <c r="AT138">
        <v>0.118724</v>
      </c>
      <c r="AZ138">
        <v>163</v>
      </c>
      <c r="BA138">
        <v>775</v>
      </c>
      <c r="BB138">
        <v>948</v>
      </c>
      <c r="BG138">
        <v>962</v>
      </c>
      <c r="BH138">
        <v>189</v>
      </c>
      <c r="BM138">
        <v>1107</v>
      </c>
    </row>
    <row r="139" spans="1:65" x14ac:dyDescent="0.25">
      <c r="A139" t="s">
        <v>197</v>
      </c>
      <c r="B139">
        <v>12643</v>
      </c>
      <c r="C139">
        <v>-26225</v>
      </c>
      <c r="D139">
        <v>491</v>
      </c>
      <c r="E139" s="1">
        <v>42844.009004629632</v>
      </c>
      <c r="F139">
        <v>137</v>
      </c>
      <c r="G139" t="s">
        <v>1</v>
      </c>
      <c r="H139" t="s">
        <v>192</v>
      </c>
      <c r="M139">
        <v>0.3982</v>
      </c>
      <c r="N139">
        <v>0.71990600000000005</v>
      </c>
      <c r="O139">
        <v>37.600189999999998</v>
      </c>
      <c r="S139">
        <v>22.9436</v>
      </c>
      <c r="T139">
        <v>34.814509999999999</v>
      </c>
      <c r="U139">
        <v>1.016572</v>
      </c>
      <c r="Z139">
        <v>1.88886</v>
      </c>
      <c r="AB139">
        <v>99.381829999999994</v>
      </c>
      <c r="AG139">
        <v>2.3599999999999999E-2</v>
      </c>
      <c r="AH139">
        <v>8.1758999999999998E-2</v>
      </c>
      <c r="AI139">
        <v>0.447183</v>
      </c>
      <c r="AN139">
        <v>0.70540400000000003</v>
      </c>
      <c r="AO139">
        <v>7.2049000000000002E-2</v>
      </c>
      <c r="AT139">
        <v>0.146865</v>
      </c>
      <c r="AZ139">
        <v>162</v>
      </c>
      <c r="BA139">
        <v>736</v>
      </c>
      <c r="BB139">
        <v>926</v>
      </c>
      <c r="BG139">
        <v>940</v>
      </c>
      <c r="BH139">
        <v>189</v>
      </c>
      <c r="BM139">
        <v>1129</v>
      </c>
    </row>
    <row r="140" spans="1:65" x14ac:dyDescent="0.25">
      <c r="A140" t="s">
        <v>198</v>
      </c>
      <c r="B140">
        <v>12638</v>
      </c>
      <c r="C140">
        <v>-26233</v>
      </c>
      <c r="D140">
        <v>491</v>
      </c>
      <c r="E140" s="1">
        <v>42844.011030092595</v>
      </c>
      <c r="F140">
        <v>138</v>
      </c>
      <c r="G140" t="s">
        <v>1</v>
      </c>
      <c r="H140" t="s">
        <v>192</v>
      </c>
      <c r="M140">
        <v>0.32462000000000002</v>
      </c>
      <c r="N140">
        <v>1.07982</v>
      </c>
      <c r="O140">
        <v>37.531880000000001</v>
      </c>
      <c r="S140">
        <v>22.85905</v>
      </c>
      <c r="T140">
        <v>35.17351</v>
      </c>
      <c r="U140">
        <v>0.359958</v>
      </c>
      <c r="Z140">
        <v>0.88244500000000003</v>
      </c>
      <c r="AB140">
        <v>98.211280000000002</v>
      </c>
      <c r="AG140">
        <v>2.2341E-2</v>
      </c>
      <c r="AH140">
        <v>9.2666999999999999E-2</v>
      </c>
      <c r="AI140">
        <v>0.44781100000000001</v>
      </c>
      <c r="AN140">
        <v>0.71201300000000001</v>
      </c>
      <c r="AO140">
        <v>3.6283000000000003E-2</v>
      </c>
      <c r="AT140">
        <v>0.117716</v>
      </c>
      <c r="AZ140">
        <v>168</v>
      </c>
      <c r="BA140">
        <v>774</v>
      </c>
      <c r="BB140">
        <v>976</v>
      </c>
      <c r="BG140">
        <v>960</v>
      </c>
      <c r="BH140">
        <v>190</v>
      </c>
      <c r="BM140">
        <v>1088</v>
      </c>
    </row>
    <row r="141" spans="1:65" x14ac:dyDescent="0.25">
      <c r="A141" t="s">
        <v>199</v>
      </c>
      <c r="B141">
        <v>12657</v>
      </c>
      <c r="C141">
        <v>-26340</v>
      </c>
      <c r="D141">
        <v>487</v>
      </c>
      <c r="E141" s="1">
        <v>42844.013055555559</v>
      </c>
      <c r="F141">
        <v>139</v>
      </c>
      <c r="G141" t="s">
        <v>1</v>
      </c>
      <c r="H141" t="s">
        <v>192</v>
      </c>
      <c r="M141">
        <v>0.182119</v>
      </c>
      <c r="N141">
        <v>1.3914</v>
      </c>
      <c r="O141">
        <v>37.594909999999999</v>
      </c>
      <c r="S141">
        <v>22.893660000000001</v>
      </c>
      <c r="T141">
        <v>35.010770000000001</v>
      </c>
      <c r="U141">
        <v>0.48212300000000002</v>
      </c>
      <c r="Z141">
        <v>1.0254620000000001</v>
      </c>
      <c r="AB141">
        <v>98.580449999999999</v>
      </c>
      <c r="AG141">
        <v>1.8724000000000001E-2</v>
      </c>
      <c r="AH141">
        <v>9.7623000000000001E-2</v>
      </c>
      <c r="AI141">
        <v>0.44746900000000001</v>
      </c>
      <c r="AN141">
        <v>0.70913300000000001</v>
      </c>
      <c r="AO141">
        <v>4.2944999999999997E-2</v>
      </c>
      <c r="AT141">
        <v>0.120014</v>
      </c>
      <c r="AZ141">
        <v>163</v>
      </c>
      <c r="BA141">
        <v>740</v>
      </c>
      <c r="BB141">
        <v>942</v>
      </c>
      <c r="BG141">
        <v>961</v>
      </c>
      <c r="BH141">
        <v>188</v>
      </c>
      <c r="BM141">
        <v>1060</v>
      </c>
    </row>
    <row r="142" spans="1:65" x14ac:dyDescent="0.25">
      <c r="A142" t="s">
        <v>200</v>
      </c>
      <c r="B142">
        <v>12655</v>
      </c>
      <c r="C142">
        <v>-26316</v>
      </c>
      <c r="D142">
        <v>487</v>
      </c>
      <c r="E142" s="1">
        <v>42844.015092592592</v>
      </c>
      <c r="F142">
        <v>140</v>
      </c>
      <c r="G142" t="s">
        <v>1</v>
      </c>
      <c r="H142" t="s">
        <v>192</v>
      </c>
      <c r="M142">
        <v>0.19642299999999999</v>
      </c>
      <c r="N142">
        <v>1.3161510000000001</v>
      </c>
      <c r="O142">
        <v>37.553159999999998</v>
      </c>
      <c r="S142">
        <v>22.850650000000002</v>
      </c>
      <c r="T142">
        <v>35.005240000000001</v>
      </c>
      <c r="U142">
        <v>0.51156900000000005</v>
      </c>
      <c r="Z142">
        <v>0.97290699999999997</v>
      </c>
      <c r="AB142">
        <v>98.406099999999995</v>
      </c>
      <c r="AG142">
        <v>1.9244000000000001E-2</v>
      </c>
      <c r="AH142">
        <v>9.7418000000000005E-2</v>
      </c>
      <c r="AI142">
        <v>0.44655800000000001</v>
      </c>
      <c r="AN142">
        <v>0.70873699999999995</v>
      </c>
      <c r="AO142">
        <v>4.4773E-2</v>
      </c>
      <c r="AT142">
        <v>0.123331</v>
      </c>
      <c r="AZ142">
        <v>166</v>
      </c>
      <c r="BA142">
        <v>767</v>
      </c>
      <c r="BB142">
        <v>903</v>
      </c>
      <c r="BG142">
        <v>937</v>
      </c>
      <c r="BH142">
        <v>196</v>
      </c>
      <c r="BM142">
        <v>1136</v>
      </c>
    </row>
    <row r="143" spans="1:65" x14ac:dyDescent="0.25">
      <c r="A143" t="s">
        <v>201</v>
      </c>
      <c r="B143">
        <v>12744</v>
      </c>
      <c r="C143">
        <v>-26334</v>
      </c>
      <c r="D143">
        <v>487</v>
      </c>
      <c r="E143" s="1">
        <v>42844.017118055555</v>
      </c>
      <c r="F143">
        <v>141</v>
      </c>
      <c r="G143" t="s">
        <v>1</v>
      </c>
      <c r="H143" t="s">
        <v>192</v>
      </c>
      <c r="M143">
        <v>0.193054</v>
      </c>
      <c r="N143">
        <v>1.761538</v>
      </c>
      <c r="O143">
        <v>37.173900000000003</v>
      </c>
      <c r="S143">
        <v>22.900020000000001</v>
      </c>
      <c r="T143">
        <v>35.214179999999999</v>
      </c>
      <c r="U143">
        <v>0.42225000000000001</v>
      </c>
      <c r="Z143">
        <v>0.84039900000000001</v>
      </c>
      <c r="AB143">
        <v>98.505340000000004</v>
      </c>
      <c r="AG143">
        <v>1.8962E-2</v>
      </c>
      <c r="AH143">
        <v>0.108254</v>
      </c>
      <c r="AI143">
        <v>0.44543700000000003</v>
      </c>
      <c r="AN143">
        <v>0.712866</v>
      </c>
      <c r="AO143">
        <v>3.9615999999999998E-2</v>
      </c>
      <c r="AT143">
        <v>0.11724999999999999</v>
      </c>
      <c r="AZ143">
        <v>162</v>
      </c>
      <c r="BA143">
        <v>796</v>
      </c>
      <c r="BB143">
        <v>958</v>
      </c>
      <c r="BG143">
        <v>954</v>
      </c>
      <c r="BH143">
        <v>186</v>
      </c>
      <c r="BM143">
        <v>1098</v>
      </c>
    </row>
    <row r="144" spans="1:65" x14ac:dyDescent="0.25">
      <c r="A144" t="s">
        <v>202</v>
      </c>
      <c r="B144">
        <v>12595</v>
      </c>
      <c r="C144">
        <v>-26362</v>
      </c>
      <c r="D144">
        <v>487</v>
      </c>
      <c r="E144" s="1">
        <v>42844.019143518519</v>
      </c>
      <c r="F144">
        <v>142</v>
      </c>
      <c r="G144" t="s">
        <v>1</v>
      </c>
      <c r="H144" t="s">
        <v>192</v>
      </c>
      <c r="M144">
        <v>0.17950099999999999</v>
      </c>
      <c r="N144">
        <v>1.4390080000000001</v>
      </c>
      <c r="O144">
        <v>37.35181</v>
      </c>
      <c r="S144">
        <v>22.854130000000001</v>
      </c>
      <c r="T144">
        <v>35.180889999999998</v>
      </c>
      <c r="U144">
        <v>0.48166500000000001</v>
      </c>
      <c r="Z144">
        <v>0.88318799999999997</v>
      </c>
      <c r="AB144">
        <v>98.370189999999994</v>
      </c>
      <c r="AG144">
        <v>1.8717000000000001E-2</v>
      </c>
      <c r="AH144">
        <v>9.7569000000000003E-2</v>
      </c>
      <c r="AI144">
        <v>0.44550699999999999</v>
      </c>
      <c r="AN144">
        <v>0.71194100000000005</v>
      </c>
      <c r="AO144">
        <v>4.2976E-2</v>
      </c>
      <c r="AT144">
        <v>0.121013</v>
      </c>
      <c r="AZ144">
        <v>164</v>
      </c>
      <c r="BA144">
        <v>719</v>
      </c>
      <c r="BB144">
        <v>924</v>
      </c>
      <c r="BG144">
        <v>945</v>
      </c>
      <c r="BH144">
        <v>190</v>
      </c>
      <c r="BM144">
        <v>1139</v>
      </c>
    </row>
    <row r="145" spans="1:66" x14ac:dyDescent="0.25">
      <c r="A145" t="s">
        <v>203</v>
      </c>
      <c r="B145">
        <v>12564</v>
      </c>
      <c r="C145">
        <v>-26443</v>
      </c>
      <c r="D145">
        <v>487</v>
      </c>
      <c r="E145" s="1">
        <v>42844.021168981482</v>
      </c>
      <c r="F145">
        <v>143</v>
      </c>
      <c r="G145" t="s">
        <v>1</v>
      </c>
      <c r="H145" t="s">
        <v>192</v>
      </c>
      <c r="M145">
        <v>0.18782399999999999</v>
      </c>
      <c r="N145">
        <v>1.6714439999999999</v>
      </c>
      <c r="O145">
        <v>37.023479999999999</v>
      </c>
      <c r="S145">
        <v>22.803319999999999</v>
      </c>
      <c r="T145">
        <v>35.117100000000001</v>
      </c>
      <c r="U145">
        <v>0.427896</v>
      </c>
      <c r="Z145">
        <v>0.86467799999999995</v>
      </c>
      <c r="AB145">
        <v>98.095740000000006</v>
      </c>
      <c r="AG145">
        <v>1.8898999999999999E-2</v>
      </c>
      <c r="AH145">
        <v>0.104447</v>
      </c>
      <c r="AI145">
        <v>0.44386199999999998</v>
      </c>
      <c r="AN145">
        <v>0.71101599999999998</v>
      </c>
      <c r="AO145">
        <v>4.0308999999999998E-2</v>
      </c>
      <c r="AT145">
        <v>0.118214</v>
      </c>
      <c r="AZ145">
        <v>164</v>
      </c>
      <c r="BA145">
        <v>757</v>
      </c>
      <c r="BB145">
        <v>943</v>
      </c>
      <c r="BG145">
        <v>955</v>
      </c>
      <c r="BH145">
        <v>198</v>
      </c>
      <c r="BM145">
        <v>1103</v>
      </c>
    </row>
    <row r="146" spans="1:66" x14ac:dyDescent="0.25">
      <c r="A146" t="s">
        <v>204</v>
      </c>
      <c r="B146">
        <v>12496</v>
      </c>
      <c r="C146">
        <v>-26439</v>
      </c>
      <c r="D146">
        <v>487</v>
      </c>
      <c r="E146" s="1">
        <v>42844.023194444446</v>
      </c>
      <c r="F146">
        <v>144</v>
      </c>
      <c r="G146" t="s">
        <v>1</v>
      </c>
      <c r="H146" t="s">
        <v>192</v>
      </c>
      <c r="M146">
        <v>0.169548</v>
      </c>
      <c r="N146">
        <v>1.366279</v>
      </c>
      <c r="O146">
        <v>37.247120000000002</v>
      </c>
      <c r="S146">
        <v>22.84243</v>
      </c>
      <c r="T146">
        <v>35.26061</v>
      </c>
      <c r="U146">
        <v>0.50730699999999995</v>
      </c>
      <c r="Z146">
        <v>0.95492900000000003</v>
      </c>
      <c r="AB146">
        <v>98.348209999999995</v>
      </c>
      <c r="AG146">
        <v>1.8414E-2</v>
      </c>
      <c r="AH146">
        <v>9.9168000000000006E-2</v>
      </c>
      <c r="AI146">
        <v>0.444942</v>
      </c>
      <c r="AN146">
        <v>0.71350899999999995</v>
      </c>
      <c r="AO146">
        <v>4.4248999999999997E-2</v>
      </c>
      <c r="AT146">
        <v>0.12116499999999999</v>
      </c>
      <c r="AZ146">
        <v>163</v>
      </c>
      <c r="BA146">
        <v>779</v>
      </c>
      <c r="BB146">
        <v>932</v>
      </c>
      <c r="BG146">
        <v>959</v>
      </c>
      <c r="BH146">
        <v>185</v>
      </c>
      <c r="BM146">
        <v>1110</v>
      </c>
    </row>
    <row r="147" spans="1:66" x14ac:dyDescent="0.25">
      <c r="A147" t="s">
        <v>205</v>
      </c>
      <c r="B147">
        <v>12339</v>
      </c>
      <c r="C147">
        <v>-26401</v>
      </c>
      <c r="D147">
        <v>487</v>
      </c>
      <c r="E147" s="1">
        <v>42844.025219907409</v>
      </c>
      <c r="F147">
        <v>145</v>
      </c>
      <c r="G147" t="s">
        <v>1</v>
      </c>
      <c r="H147" t="s">
        <v>192</v>
      </c>
      <c r="M147">
        <v>0.24368000000000001</v>
      </c>
      <c r="N147">
        <v>1.1813290000000001</v>
      </c>
      <c r="O147">
        <v>37.779380000000003</v>
      </c>
      <c r="S147">
        <v>22.953209999999999</v>
      </c>
      <c r="T147">
        <v>35.300980000000003</v>
      </c>
      <c r="U147">
        <v>0.38345800000000002</v>
      </c>
      <c r="Z147">
        <v>0.82083600000000001</v>
      </c>
      <c r="AB147">
        <v>98.662859999999995</v>
      </c>
      <c r="AG147">
        <v>2.0233999999999999E-2</v>
      </c>
      <c r="AH147">
        <v>9.2784000000000005E-2</v>
      </c>
      <c r="AI147">
        <v>0.44866299999999998</v>
      </c>
      <c r="AN147">
        <v>0.71414800000000001</v>
      </c>
      <c r="AO147">
        <v>3.7496000000000002E-2</v>
      </c>
      <c r="AT147">
        <v>0.115906</v>
      </c>
      <c r="AZ147">
        <v>164</v>
      </c>
      <c r="BA147">
        <v>736</v>
      </c>
      <c r="BB147">
        <v>945</v>
      </c>
      <c r="BG147">
        <v>955</v>
      </c>
      <c r="BH147">
        <v>188</v>
      </c>
      <c r="BM147">
        <v>1087</v>
      </c>
    </row>
    <row r="148" spans="1:66" x14ac:dyDescent="0.25">
      <c r="A148" t="s">
        <v>206</v>
      </c>
      <c r="B148">
        <v>13778</v>
      </c>
      <c r="C148">
        <v>26396</v>
      </c>
      <c r="D148">
        <v>599</v>
      </c>
      <c r="E148" s="1">
        <v>42844.317407407405</v>
      </c>
      <c r="F148">
        <v>146</v>
      </c>
      <c r="G148" t="s">
        <v>1</v>
      </c>
      <c r="H148" t="s">
        <v>207</v>
      </c>
      <c r="I148">
        <v>4.9807040000000002</v>
      </c>
      <c r="K148">
        <v>17.18956</v>
      </c>
      <c r="L148">
        <v>0.69036500000000001</v>
      </c>
      <c r="N148">
        <v>10.486980000000001</v>
      </c>
      <c r="O148">
        <v>19.745200000000001</v>
      </c>
      <c r="S148">
        <v>33.16621</v>
      </c>
      <c r="U148">
        <v>0.19108</v>
      </c>
      <c r="V148">
        <v>3.812567</v>
      </c>
      <c r="W148">
        <v>1.0000000000000001E-5</v>
      </c>
      <c r="AB148">
        <v>90.262680000000003</v>
      </c>
      <c r="AC148">
        <v>0.110345</v>
      </c>
      <c r="AE148">
        <v>0.21740599999999999</v>
      </c>
      <c r="AF148">
        <v>3.6183E-2</v>
      </c>
      <c r="AH148">
        <v>0.24208499999999999</v>
      </c>
      <c r="AI148">
        <v>0.327934</v>
      </c>
      <c r="AO148">
        <v>2.5961999999999999E-2</v>
      </c>
      <c r="AP148">
        <v>0.212312</v>
      </c>
      <c r="AQ148">
        <v>-1.9000000000000001E-5</v>
      </c>
      <c r="AV148">
        <v>261</v>
      </c>
      <c r="AX148">
        <v>216</v>
      </c>
      <c r="AY148">
        <v>179</v>
      </c>
      <c r="BA148">
        <v>772</v>
      </c>
      <c r="BB148">
        <v>747</v>
      </c>
      <c r="BH148">
        <v>162</v>
      </c>
      <c r="BI148">
        <v>1280</v>
      </c>
    </row>
    <row r="149" spans="1:66" x14ac:dyDescent="0.25">
      <c r="A149" t="s">
        <v>208</v>
      </c>
      <c r="B149">
        <v>13752</v>
      </c>
      <c r="C149">
        <v>26373</v>
      </c>
      <c r="D149">
        <v>599</v>
      </c>
      <c r="E149" s="1">
        <v>42844.319571759261</v>
      </c>
      <c r="F149">
        <v>147</v>
      </c>
      <c r="G149" t="s">
        <v>1</v>
      </c>
      <c r="H149" t="s">
        <v>207</v>
      </c>
      <c r="I149">
        <v>5.0313549999999996</v>
      </c>
      <c r="K149">
        <v>16.37266</v>
      </c>
      <c r="L149">
        <v>0.86001700000000003</v>
      </c>
      <c r="N149">
        <v>12.602499999999999</v>
      </c>
      <c r="O149">
        <v>17.401160000000001</v>
      </c>
      <c r="S149">
        <v>32.433570000000003</v>
      </c>
      <c r="U149">
        <v>0.18453700000000001</v>
      </c>
      <c r="V149">
        <v>4.182105</v>
      </c>
      <c r="W149">
        <v>1.0000000000000001E-5</v>
      </c>
      <c r="AB149">
        <v>89.067930000000004</v>
      </c>
      <c r="AC149">
        <v>0.111307</v>
      </c>
      <c r="AE149">
        <v>0.209674</v>
      </c>
      <c r="AF149">
        <v>4.0078000000000003E-2</v>
      </c>
      <c r="AH149">
        <v>0.26628099999999999</v>
      </c>
      <c r="AI149">
        <v>0.30612800000000001</v>
      </c>
      <c r="AO149">
        <v>2.5548999999999999E-2</v>
      </c>
      <c r="AP149">
        <v>0.219143</v>
      </c>
      <c r="AQ149">
        <v>-4.1E-5</v>
      </c>
      <c r="AV149">
        <v>258</v>
      </c>
      <c r="AX149">
        <v>211</v>
      </c>
      <c r="AY149">
        <v>181</v>
      </c>
      <c r="BA149">
        <v>746</v>
      </c>
      <c r="BB149">
        <v>716</v>
      </c>
      <c r="BH149">
        <v>161</v>
      </c>
      <c r="BI149">
        <v>1260</v>
      </c>
    </row>
    <row r="150" spans="1:66" x14ac:dyDescent="0.25">
      <c r="A150" t="s">
        <v>209</v>
      </c>
      <c r="B150">
        <v>13812</v>
      </c>
      <c r="C150">
        <v>26527</v>
      </c>
      <c r="D150">
        <v>599</v>
      </c>
      <c r="E150" s="1">
        <v>42844.321770833332</v>
      </c>
      <c r="F150">
        <v>148</v>
      </c>
      <c r="G150" t="s">
        <v>1</v>
      </c>
      <c r="H150" t="s">
        <v>207</v>
      </c>
      <c r="I150">
        <v>5.4213709999999997</v>
      </c>
      <c r="K150">
        <v>15.603120000000001</v>
      </c>
      <c r="L150">
        <v>1.286956</v>
      </c>
      <c r="N150">
        <v>12.95783</v>
      </c>
      <c r="O150">
        <v>16.714169999999999</v>
      </c>
      <c r="S150">
        <v>32.082880000000003</v>
      </c>
      <c r="U150">
        <v>0.15080399999999999</v>
      </c>
      <c r="V150">
        <v>4.1325859999999999</v>
      </c>
      <c r="W150">
        <v>1.0000000000000001E-5</v>
      </c>
      <c r="AB150">
        <v>88.349739999999997</v>
      </c>
      <c r="AC150">
        <v>0.115888</v>
      </c>
      <c r="AE150">
        <v>0.20234199999999999</v>
      </c>
      <c r="AF150">
        <v>4.8521000000000002E-2</v>
      </c>
      <c r="AH150">
        <v>0.27062900000000001</v>
      </c>
      <c r="AI150">
        <v>0.29968400000000001</v>
      </c>
      <c r="AO150">
        <v>2.3706000000000001E-2</v>
      </c>
      <c r="AP150">
        <v>0.217613</v>
      </c>
      <c r="AQ150">
        <v>-1.35E-4</v>
      </c>
      <c r="AV150">
        <v>267</v>
      </c>
      <c r="AX150">
        <v>216</v>
      </c>
      <c r="AY150">
        <v>182</v>
      </c>
      <c r="BA150">
        <v>769</v>
      </c>
      <c r="BB150">
        <v>723</v>
      </c>
      <c r="BH150">
        <v>166</v>
      </c>
      <c r="BI150">
        <v>1251</v>
      </c>
    </row>
    <row r="151" spans="1:66" x14ac:dyDescent="0.25">
      <c r="A151" t="s">
        <v>210</v>
      </c>
      <c r="B151">
        <v>12478</v>
      </c>
      <c r="C151">
        <v>-26410</v>
      </c>
      <c r="D151">
        <v>487</v>
      </c>
      <c r="E151" s="1">
        <v>42844.325462962966</v>
      </c>
      <c r="F151">
        <v>149</v>
      </c>
      <c r="G151" t="s">
        <v>1</v>
      </c>
      <c r="H151" t="s">
        <v>211</v>
      </c>
      <c r="M151">
        <v>2.3585999999999999E-2</v>
      </c>
      <c r="N151">
        <v>4.9014000000000002E-2</v>
      </c>
      <c r="O151">
        <v>0.89087400000000005</v>
      </c>
      <c r="S151">
        <v>10.76868</v>
      </c>
      <c r="T151">
        <v>15.34596</v>
      </c>
      <c r="U151">
        <v>2.6530520000000002</v>
      </c>
      <c r="AA151">
        <v>72.131010000000003</v>
      </c>
      <c r="AB151">
        <v>101.8622</v>
      </c>
      <c r="AG151">
        <v>1.8922999999999999E-2</v>
      </c>
      <c r="AH151">
        <v>7.3237999999999998E-2</v>
      </c>
      <c r="AI151">
        <v>8.2951999999999998E-2</v>
      </c>
      <c r="AN151">
        <v>0.33895500000000001</v>
      </c>
      <c r="AO151">
        <v>0.747722</v>
      </c>
      <c r="AU151">
        <v>2.3133330000000001</v>
      </c>
      <c r="AZ151">
        <v>220</v>
      </c>
      <c r="BA151">
        <v>867</v>
      </c>
      <c r="BB151">
        <v>716</v>
      </c>
      <c r="BG151">
        <v>697</v>
      </c>
      <c r="BH151">
        <v>3485</v>
      </c>
      <c r="BN151">
        <v>2101</v>
      </c>
    </row>
    <row r="152" spans="1:66" x14ac:dyDescent="0.25">
      <c r="A152" t="s">
        <v>212</v>
      </c>
      <c r="B152">
        <v>13128</v>
      </c>
      <c r="C152">
        <v>-25661</v>
      </c>
      <c r="D152">
        <v>491</v>
      </c>
      <c r="E152" s="1">
        <v>42844.328472222223</v>
      </c>
      <c r="F152">
        <v>150</v>
      </c>
      <c r="G152" t="s">
        <v>1</v>
      </c>
      <c r="H152" t="s">
        <v>211</v>
      </c>
      <c r="M152">
        <v>7.1462999999999999E-2</v>
      </c>
      <c r="N152">
        <v>1.0000000000000001E-5</v>
      </c>
      <c r="O152">
        <v>0.53917899999999996</v>
      </c>
      <c r="S152">
        <v>10.2919</v>
      </c>
      <c r="T152">
        <v>14.320410000000001</v>
      </c>
      <c r="U152">
        <v>2.75502</v>
      </c>
      <c r="AA152">
        <v>71.471689999999995</v>
      </c>
      <c r="AB152">
        <v>99.449669999999998</v>
      </c>
      <c r="AG152">
        <v>1.9854E-2</v>
      </c>
      <c r="AH152">
        <v>-8.8999999999999995E-5</v>
      </c>
      <c r="AI152">
        <v>7.3779999999999998E-2</v>
      </c>
      <c r="AN152">
        <v>0.31997999999999999</v>
      </c>
      <c r="AO152">
        <v>0.76870300000000003</v>
      </c>
      <c r="AU152">
        <v>2.294111</v>
      </c>
      <c r="AZ152">
        <v>218</v>
      </c>
      <c r="BB152">
        <v>704</v>
      </c>
      <c r="BG152">
        <v>676</v>
      </c>
      <c r="BH152">
        <v>3429</v>
      </c>
      <c r="BN152">
        <v>2052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2"/>
  <sheetViews>
    <sheetView workbookViewId="0">
      <selection activeCell="D37" sqref="D37"/>
    </sheetView>
  </sheetViews>
  <sheetFormatPr defaultRowHeight="15" x14ac:dyDescent="0.25"/>
  <sheetData>
    <row r="1" spans="1:49" x14ac:dyDescent="0.25">
      <c r="B1" t="s">
        <v>0</v>
      </c>
      <c r="U1" t="s">
        <v>1</v>
      </c>
      <c r="V1" t="s">
        <v>2</v>
      </c>
      <c r="AO1" t="s">
        <v>1</v>
      </c>
    </row>
    <row r="2" spans="1:49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21</v>
      </c>
      <c r="T2" t="s">
        <v>22</v>
      </c>
      <c r="U2" t="s">
        <v>23</v>
      </c>
      <c r="V2" t="s">
        <v>24</v>
      </c>
      <c r="W2" t="s">
        <v>25</v>
      </c>
      <c r="X2" t="s">
        <v>26</v>
      </c>
      <c r="Y2" t="s">
        <v>27</v>
      </c>
      <c r="Z2" t="s">
        <v>28</v>
      </c>
      <c r="AA2" t="s">
        <v>29</v>
      </c>
      <c r="AB2" t="s">
        <v>30</v>
      </c>
      <c r="AC2" t="s">
        <v>31</v>
      </c>
      <c r="AD2" t="s">
        <v>32</v>
      </c>
      <c r="AE2" t="s">
        <v>33</v>
      </c>
      <c r="AF2" t="s">
        <v>34</v>
      </c>
      <c r="AG2" t="s">
        <v>35</v>
      </c>
      <c r="AH2" t="s">
        <v>16</v>
      </c>
      <c r="AI2" t="s">
        <v>36</v>
      </c>
      <c r="AJ2" t="s">
        <v>18</v>
      </c>
      <c r="AK2" t="s">
        <v>37</v>
      </c>
      <c r="AL2" t="s">
        <v>38</v>
      </c>
      <c r="AM2" t="s">
        <v>39</v>
      </c>
      <c r="AN2" t="s">
        <v>40</v>
      </c>
      <c r="AO2" t="s">
        <v>23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</row>
    <row r="3" spans="1:49" x14ac:dyDescent="0.25">
      <c r="A3" t="s">
        <v>49</v>
      </c>
      <c r="B3">
        <v>22.618179999999999</v>
      </c>
      <c r="C3">
        <v>1.0000000000000001E-5</v>
      </c>
      <c r="D3">
        <v>18.180070000000001</v>
      </c>
      <c r="E3">
        <v>1.0000000000000001E-5</v>
      </c>
      <c r="F3">
        <v>1.1878E-2</v>
      </c>
      <c r="G3">
        <v>17.380040000000001</v>
      </c>
      <c r="H3">
        <v>0.372755</v>
      </c>
      <c r="I3">
        <v>1.6280000000000001E-3</v>
      </c>
      <c r="J3">
        <v>1.0000000000000001E-5</v>
      </c>
      <c r="K3">
        <v>1.1686E-2</v>
      </c>
      <c r="L3">
        <v>40.70176</v>
      </c>
      <c r="U3">
        <v>99.278030000000001</v>
      </c>
      <c r="V3">
        <v>37.507680000000001</v>
      </c>
      <c r="W3">
        <v>1.2999999999999999E-5</v>
      </c>
      <c r="X3">
        <v>38.893970000000003</v>
      </c>
      <c r="Y3">
        <v>1.9000000000000001E-5</v>
      </c>
      <c r="Z3">
        <v>1.6618999999999998E-2</v>
      </c>
      <c r="AA3">
        <v>22.359349999999999</v>
      </c>
      <c r="AC3">
        <v>0.48131499999999999</v>
      </c>
      <c r="AD3">
        <v>1.9610000000000001E-3</v>
      </c>
      <c r="AE3">
        <v>1.7E-5</v>
      </c>
      <c r="AF3">
        <v>1.7080000000000001E-2</v>
      </c>
      <c r="AO3">
        <v>99.278030000000001</v>
      </c>
      <c r="AP3" s="1">
        <v>42843.652627314812</v>
      </c>
      <c r="AQ3">
        <v>-13396</v>
      </c>
      <c r="AR3">
        <v>-452</v>
      </c>
      <c r="AS3">
        <v>460</v>
      </c>
      <c r="AT3" t="s">
        <v>50</v>
      </c>
      <c r="AU3" t="s">
        <v>1</v>
      </c>
      <c r="AV3">
        <v>13.13303</v>
      </c>
      <c r="AW3">
        <v>1</v>
      </c>
    </row>
    <row r="4" spans="1:49" x14ac:dyDescent="0.25">
      <c r="A4" t="s">
        <v>51</v>
      </c>
      <c r="B4">
        <v>22.67746</v>
      </c>
      <c r="C4">
        <v>1.0000000000000001E-5</v>
      </c>
      <c r="D4">
        <v>17.935369999999999</v>
      </c>
      <c r="E4">
        <v>5.1879999999999999E-3</v>
      </c>
      <c r="F4">
        <v>1.7207E-2</v>
      </c>
      <c r="G4">
        <v>17.51726</v>
      </c>
      <c r="H4">
        <v>0.40457599999999999</v>
      </c>
      <c r="I4">
        <v>1.2867E-2</v>
      </c>
      <c r="J4">
        <v>1.0000000000000001E-5</v>
      </c>
      <c r="K4">
        <v>3.3530000000000001E-3</v>
      </c>
      <c r="L4">
        <v>40.515749999999997</v>
      </c>
      <c r="U4">
        <v>99.089070000000007</v>
      </c>
      <c r="V4">
        <v>37.606000000000002</v>
      </c>
      <c r="W4">
        <v>1.2999999999999999E-5</v>
      </c>
      <c r="X4">
        <v>38.370460000000001</v>
      </c>
      <c r="Y4">
        <v>9.8019999999999999E-3</v>
      </c>
      <c r="Z4">
        <v>2.4074999999999999E-2</v>
      </c>
      <c r="AA4">
        <v>22.535889999999998</v>
      </c>
      <c r="AC4">
        <v>0.52240299999999995</v>
      </c>
      <c r="AD4">
        <v>1.55E-2</v>
      </c>
      <c r="AE4">
        <v>1.7E-5</v>
      </c>
      <c r="AF4">
        <v>4.901E-3</v>
      </c>
      <c r="AO4">
        <v>99.089070000000007</v>
      </c>
      <c r="AP4" s="1">
        <v>42843.655046296299</v>
      </c>
      <c r="AQ4">
        <v>-13394</v>
      </c>
      <c r="AR4">
        <v>-444</v>
      </c>
      <c r="AS4">
        <v>459</v>
      </c>
      <c r="AT4" t="s">
        <v>50</v>
      </c>
      <c r="AU4" t="s">
        <v>1</v>
      </c>
      <c r="AV4">
        <v>13.136509999999999</v>
      </c>
      <c r="AW4">
        <v>2</v>
      </c>
    </row>
    <row r="5" spans="1:49" x14ac:dyDescent="0.25">
      <c r="A5" t="s">
        <v>52</v>
      </c>
      <c r="B5">
        <v>5.3969999999999999E-3</v>
      </c>
      <c r="C5">
        <v>1.4644919999999999</v>
      </c>
      <c r="D5">
        <v>33.237180000000002</v>
      </c>
      <c r="E5">
        <v>12.484389999999999</v>
      </c>
      <c r="F5">
        <v>1.4811810000000001</v>
      </c>
      <c r="G5">
        <v>0.29734500000000003</v>
      </c>
      <c r="H5">
        <v>8.0829999999999999E-3</v>
      </c>
      <c r="I5">
        <v>0.59534299999999996</v>
      </c>
      <c r="J5">
        <v>1.8193000000000001E-2</v>
      </c>
      <c r="K5">
        <v>9.0240000000000008E-3</v>
      </c>
      <c r="L5">
        <v>50.304479999999998</v>
      </c>
      <c r="U5">
        <v>99.905100000000004</v>
      </c>
      <c r="V5">
        <v>8.9510000000000006E-3</v>
      </c>
      <c r="W5">
        <v>1.9741040000000001</v>
      </c>
      <c r="X5">
        <v>71.106740000000002</v>
      </c>
      <c r="Y5">
        <v>23.589169999999999</v>
      </c>
      <c r="Z5">
        <v>2.0724680000000002</v>
      </c>
      <c r="AA5">
        <v>0.38253300000000001</v>
      </c>
      <c r="AC5">
        <v>1.0437E-2</v>
      </c>
      <c r="AD5">
        <v>0.71715799999999996</v>
      </c>
      <c r="AE5">
        <v>3.0346999999999999E-2</v>
      </c>
      <c r="AF5">
        <v>1.3188999999999999E-2</v>
      </c>
      <c r="AO5">
        <v>99.905100000000004</v>
      </c>
      <c r="AP5" s="1">
        <v>42843.660046296296</v>
      </c>
      <c r="AQ5">
        <v>-13402</v>
      </c>
      <c r="AR5">
        <v>-413</v>
      </c>
      <c r="AS5">
        <v>462</v>
      </c>
      <c r="AT5" t="s">
        <v>50</v>
      </c>
      <c r="AU5" t="s">
        <v>1</v>
      </c>
      <c r="AV5">
        <v>10.957129999999999</v>
      </c>
      <c r="AW5">
        <v>3</v>
      </c>
    </row>
    <row r="6" spans="1:49" x14ac:dyDescent="0.25">
      <c r="A6" t="s">
        <v>53</v>
      </c>
      <c r="B6">
        <v>0.195577</v>
      </c>
      <c r="C6">
        <v>1.47438</v>
      </c>
      <c r="D6">
        <v>33.435110000000002</v>
      </c>
      <c r="E6">
        <v>12.06545</v>
      </c>
      <c r="F6">
        <v>2.002739</v>
      </c>
      <c r="G6">
        <v>0.30251400000000001</v>
      </c>
      <c r="H6">
        <v>1.8391000000000001E-2</v>
      </c>
      <c r="I6">
        <v>0.62367600000000001</v>
      </c>
      <c r="J6">
        <v>1.0917E-2</v>
      </c>
      <c r="K6">
        <v>1.1908999999999999E-2</v>
      </c>
      <c r="L6">
        <v>50.500950000000003</v>
      </c>
      <c r="U6">
        <v>100.6416</v>
      </c>
      <c r="V6">
        <v>0.32432499999999997</v>
      </c>
      <c r="W6">
        <v>1.9874339999999999</v>
      </c>
      <c r="X6">
        <v>71.530190000000005</v>
      </c>
      <c r="Y6">
        <v>22.79759</v>
      </c>
      <c r="Z6">
        <v>2.8022330000000002</v>
      </c>
      <c r="AA6">
        <v>0.389183</v>
      </c>
      <c r="AC6">
        <v>2.3747000000000001E-2</v>
      </c>
      <c r="AD6">
        <v>0.75128799999999996</v>
      </c>
      <c r="AE6">
        <v>1.821E-2</v>
      </c>
      <c r="AF6">
        <v>1.7406000000000001E-2</v>
      </c>
      <c r="AO6">
        <v>100.6416</v>
      </c>
      <c r="AP6" s="1">
        <v>42843.665659722225</v>
      </c>
      <c r="AQ6">
        <v>-13388</v>
      </c>
      <c r="AR6">
        <v>-405</v>
      </c>
      <c r="AS6">
        <v>458</v>
      </c>
      <c r="AT6" t="s">
        <v>50</v>
      </c>
      <c r="AU6" t="s">
        <v>1</v>
      </c>
      <c r="AV6">
        <v>11.082710000000001</v>
      </c>
      <c r="AW6">
        <v>4</v>
      </c>
    </row>
    <row r="7" spans="1:49" x14ac:dyDescent="0.25">
      <c r="A7" t="s">
        <v>54</v>
      </c>
      <c r="B7">
        <v>22.902460000000001</v>
      </c>
      <c r="C7">
        <v>5.9389999999999998E-3</v>
      </c>
      <c r="D7">
        <v>17.865390000000001</v>
      </c>
      <c r="E7">
        <v>6.2630000000000003E-3</v>
      </c>
      <c r="F7">
        <v>2.4569000000000001E-2</v>
      </c>
      <c r="G7">
        <v>17.143160000000002</v>
      </c>
      <c r="H7">
        <v>0.357622</v>
      </c>
      <c r="I7">
        <v>7.6559999999999996E-3</v>
      </c>
      <c r="J7">
        <v>1.0000000000000001E-5</v>
      </c>
      <c r="K7">
        <v>6.7100000000000005E-4</v>
      </c>
      <c r="L7">
        <v>40.466929999999998</v>
      </c>
      <c r="U7">
        <v>98.780680000000004</v>
      </c>
      <c r="V7">
        <v>37.979109999999999</v>
      </c>
      <c r="W7">
        <v>8.0059999999999992E-3</v>
      </c>
      <c r="X7">
        <v>38.220750000000002</v>
      </c>
      <c r="Y7">
        <v>1.1835E-2</v>
      </c>
      <c r="Z7">
        <v>3.4377999999999999E-2</v>
      </c>
      <c r="AA7">
        <v>22.054600000000001</v>
      </c>
      <c r="AC7">
        <v>0.46177499999999999</v>
      </c>
      <c r="AD7">
        <v>9.2230000000000003E-3</v>
      </c>
      <c r="AE7">
        <v>1.7E-5</v>
      </c>
      <c r="AF7">
        <v>9.810000000000001E-4</v>
      </c>
      <c r="AO7">
        <v>98.780680000000004</v>
      </c>
      <c r="AP7" s="1">
        <v>42843.668414351851</v>
      </c>
      <c r="AQ7">
        <v>-13418</v>
      </c>
      <c r="AR7">
        <v>-449</v>
      </c>
      <c r="AS7">
        <v>463</v>
      </c>
      <c r="AT7" t="s">
        <v>50</v>
      </c>
      <c r="AU7" t="s">
        <v>1</v>
      </c>
      <c r="AV7">
        <v>13.04143</v>
      </c>
      <c r="AW7">
        <v>5</v>
      </c>
    </row>
    <row r="8" spans="1:49" x14ac:dyDescent="0.25">
      <c r="A8" t="s">
        <v>55</v>
      </c>
      <c r="B8">
        <v>23.299800000000001</v>
      </c>
      <c r="C8">
        <v>5.5459999999999997E-3</v>
      </c>
      <c r="D8">
        <v>17.90335</v>
      </c>
      <c r="E8">
        <v>1.0000000000000001E-5</v>
      </c>
      <c r="F8">
        <v>1.7076000000000001E-2</v>
      </c>
      <c r="G8">
        <v>17.480409999999999</v>
      </c>
      <c r="H8">
        <v>0.368815</v>
      </c>
      <c r="I8">
        <v>1.0000000000000001E-5</v>
      </c>
      <c r="J8">
        <v>1.0000000000000001E-5</v>
      </c>
      <c r="K8">
        <v>1.6088999999999999E-2</v>
      </c>
      <c r="L8">
        <v>40.868499999999997</v>
      </c>
      <c r="U8">
        <v>99.959630000000004</v>
      </c>
      <c r="V8">
        <v>38.638019999999997</v>
      </c>
      <c r="W8">
        <v>7.476E-3</v>
      </c>
      <c r="X8">
        <v>38.301960000000001</v>
      </c>
      <c r="Y8">
        <v>1.9000000000000001E-5</v>
      </c>
      <c r="Z8">
        <v>2.3893000000000001E-2</v>
      </c>
      <c r="AA8">
        <v>22.488479999999999</v>
      </c>
      <c r="AC8">
        <v>0.47622700000000001</v>
      </c>
      <c r="AD8">
        <v>1.2E-5</v>
      </c>
      <c r="AE8">
        <v>1.7E-5</v>
      </c>
      <c r="AF8">
        <v>2.3515000000000001E-2</v>
      </c>
      <c r="AO8">
        <v>99.959630000000004</v>
      </c>
      <c r="AP8" s="1">
        <v>42843.670798611114</v>
      </c>
      <c r="AQ8">
        <v>-13403</v>
      </c>
      <c r="AR8">
        <v>-453</v>
      </c>
      <c r="AS8">
        <v>462</v>
      </c>
      <c r="AT8" t="s">
        <v>50</v>
      </c>
      <c r="AU8" t="s">
        <v>1</v>
      </c>
      <c r="AV8">
        <v>13.21693</v>
      </c>
      <c r="AW8">
        <v>6</v>
      </c>
    </row>
    <row r="9" spans="1:49" x14ac:dyDescent="0.25">
      <c r="A9" t="s">
        <v>56</v>
      </c>
      <c r="B9">
        <v>23.342189999999999</v>
      </c>
      <c r="C9">
        <v>1.58E-3</v>
      </c>
      <c r="D9">
        <v>17.95786</v>
      </c>
      <c r="E9">
        <v>2.8600000000000001E-3</v>
      </c>
      <c r="F9">
        <v>7.4520000000000003E-3</v>
      </c>
      <c r="G9">
        <v>17.40607</v>
      </c>
      <c r="H9">
        <v>0.36548700000000001</v>
      </c>
      <c r="I9">
        <v>7.3109999999999998E-3</v>
      </c>
      <c r="J9">
        <v>2.1979999999999999E-3</v>
      </c>
      <c r="K9">
        <v>1.0616E-2</v>
      </c>
      <c r="L9">
        <v>40.933979999999998</v>
      </c>
      <c r="U9">
        <v>100.0376</v>
      </c>
      <c r="V9">
        <v>38.708309999999997</v>
      </c>
      <c r="W9">
        <v>2.1299999999999999E-3</v>
      </c>
      <c r="X9">
        <v>38.418559999999999</v>
      </c>
      <c r="Y9">
        <v>5.4039999999999999E-3</v>
      </c>
      <c r="Z9">
        <v>1.0427000000000001E-2</v>
      </c>
      <c r="AA9">
        <v>22.39284</v>
      </c>
      <c r="AC9">
        <v>0.47193000000000002</v>
      </c>
      <c r="AD9">
        <v>8.8070000000000006E-3</v>
      </c>
      <c r="AE9">
        <v>3.6670000000000001E-3</v>
      </c>
      <c r="AF9">
        <v>1.5516E-2</v>
      </c>
      <c r="AO9">
        <v>100.0376</v>
      </c>
      <c r="AP9" s="1">
        <v>42843.673009259262</v>
      </c>
      <c r="AQ9">
        <v>-13400</v>
      </c>
      <c r="AR9">
        <v>-456</v>
      </c>
      <c r="AS9">
        <v>462</v>
      </c>
      <c r="AT9" t="s">
        <v>50</v>
      </c>
      <c r="AU9" t="s">
        <v>1</v>
      </c>
      <c r="AV9">
        <v>13.213290000000001</v>
      </c>
      <c r="AW9">
        <v>7</v>
      </c>
    </row>
    <row r="10" spans="1:49" x14ac:dyDescent="0.25">
      <c r="A10" t="s">
        <v>57</v>
      </c>
      <c r="B10">
        <v>23.715910000000001</v>
      </c>
      <c r="C10">
        <v>6.3150000000000003E-3</v>
      </c>
      <c r="D10">
        <v>17.846779999999999</v>
      </c>
      <c r="E10">
        <v>1.0000000000000001E-5</v>
      </c>
      <c r="F10">
        <v>1.018E-3</v>
      </c>
      <c r="G10">
        <v>17.310079999999999</v>
      </c>
      <c r="H10">
        <v>0.38377</v>
      </c>
      <c r="I10">
        <v>4.0679999999999996E-3</v>
      </c>
      <c r="J10">
        <v>1.0000000000000001E-5</v>
      </c>
      <c r="K10">
        <v>7.6660000000000001E-3</v>
      </c>
      <c r="L10">
        <v>41.024320000000003</v>
      </c>
      <c r="U10">
        <v>100.29989999999999</v>
      </c>
      <c r="V10">
        <v>39.328060000000001</v>
      </c>
      <c r="W10">
        <v>8.5120000000000005E-3</v>
      </c>
      <c r="X10">
        <v>38.180929999999996</v>
      </c>
      <c r="Y10">
        <v>1.9000000000000001E-5</v>
      </c>
      <c r="Z10">
        <v>1.4239999999999999E-3</v>
      </c>
      <c r="AA10">
        <v>22.269349999999999</v>
      </c>
      <c r="AC10">
        <v>0.49553700000000001</v>
      </c>
      <c r="AD10">
        <v>4.8999999999999998E-3</v>
      </c>
      <c r="AE10">
        <v>1.7E-5</v>
      </c>
      <c r="AF10">
        <v>1.1204E-2</v>
      </c>
      <c r="AO10">
        <v>100.29989999999999</v>
      </c>
      <c r="AP10" s="1">
        <v>42843.676840277774</v>
      </c>
      <c r="AQ10">
        <v>-13404</v>
      </c>
      <c r="AR10">
        <v>-458</v>
      </c>
      <c r="AS10">
        <v>462</v>
      </c>
      <c r="AT10" t="s">
        <v>50</v>
      </c>
      <c r="AU10" t="s">
        <v>1</v>
      </c>
      <c r="AV10">
        <v>13.22648</v>
      </c>
      <c r="AW10">
        <v>8</v>
      </c>
    </row>
    <row r="11" spans="1:49" x14ac:dyDescent="0.25">
      <c r="A11" t="s">
        <v>58</v>
      </c>
      <c r="B11">
        <v>23.161580000000001</v>
      </c>
      <c r="C11">
        <v>1.0000000000000001E-5</v>
      </c>
      <c r="D11">
        <v>17.75949</v>
      </c>
      <c r="E11">
        <v>1.0000000000000001E-5</v>
      </c>
      <c r="F11">
        <v>1.4799E-2</v>
      </c>
      <c r="G11">
        <v>17.255410000000001</v>
      </c>
      <c r="H11">
        <v>0.40601700000000002</v>
      </c>
      <c r="I11">
        <v>8.4519999999999994E-3</v>
      </c>
      <c r="J11">
        <v>6.1580000000000003E-3</v>
      </c>
      <c r="K11">
        <v>5.0720000000000001E-3</v>
      </c>
      <c r="L11">
        <v>40.557879999999997</v>
      </c>
      <c r="U11">
        <v>99.174880000000002</v>
      </c>
      <c r="V11">
        <v>38.408810000000003</v>
      </c>
      <c r="W11">
        <v>1.2999999999999999E-5</v>
      </c>
      <c r="X11">
        <v>37.994190000000003</v>
      </c>
      <c r="Y11">
        <v>1.9000000000000001E-5</v>
      </c>
      <c r="Z11">
        <v>2.0707E-2</v>
      </c>
      <c r="AA11">
        <v>22.199010000000001</v>
      </c>
      <c r="AC11">
        <v>0.52426399999999995</v>
      </c>
      <c r="AD11">
        <v>1.0181000000000001E-2</v>
      </c>
      <c r="AE11">
        <v>1.0272E-2</v>
      </c>
      <c r="AF11">
        <v>7.4120000000000002E-3</v>
      </c>
      <c r="AO11">
        <v>99.174880000000002</v>
      </c>
      <c r="AP11" s="1">
        <v>42843.681145833332</v>
      </c>
      <c r="AQ11">
        <v>14366</v>
      </c>
      <c r="AR11">
        <v>-712</v>
      </c>
      <c r="AS11">
        <v>544</v>
      </c>
      <c r="AT11" t="s">
        <v>59</v>
      </c>
      <c r="AU11" t="s">
        <v>1</v>
      </c>
      <c r="AV11">
        <v>13.105399999999999</v>
      </c>
      <c r="AW11">
        <v>9</v>
      </c>
    </row>
    <row r="12" spans="1:49" x14ac:dyDescent="0.25">
      <c r="A12" t="s">
        <v>60</v>
      </c>
      <c r="B12">
        <v>23.826630000000002</v>
      </c>
      <c r="C12">
        <v>3.5479999999999999E-3</v>
      </c>
      <c r="D12">
        <v>18.09074</v>
      </c>
      <c r="E12">
        <v>1.0000000000000001E-5</v>
      </c>
      <c r="F12">
        <v>1.2799E-2</v>
      </c>
      <c r="G12">
        <v>17.186340000000001</v>
      </c>
      <c r="H12">
        <v>0.371116</v>
      </c>
      <c r="I12">
        <v>3.9110000000000004E-3</v>
      </c>
      <c r="J12">
        <v>1.5221E-2</v>
      </c>
      <c r="K12">
        <v>8.0680000000000005E-3</v>
      </c>
      <c r="L12">
        <v>41.350090000000002</v>
      </c>
      <c r="U12">
        <v>100.8685</v>
      </c>
      <c r="V12">
        <v>39.511670000000002</v>
      </c>
      <c r="W12">
        <v>4.7829999999999999E-3</v>
      </c>
      <c r="X12">
        <v>38.702849999999998</v>
      </c>
      <c r="Y12">
        <v>1.9000000000000001E-5</v>
      </c>
      <c r="Z12">
        <v>1.7909000000000001E-2</v>
      </c>
      <c r="AA12">
        <v>22.11016</v>
      </c>
      <c r="AC12">
        <v>0.47919800000000001</v>
      </c>
      <c r="AD12">
        <v>4.7109999999999999E-3</v>
      </c>
      <c r="AE12">
        <v>2.5389999999999999E-2</v>
      </c>
      <c r="AF12">
        <v>1.1792E-2</v>
      </c>
      <c r="AO12">
        <v>100.8685</v>
      </c>
      <c r="AP12" s="1">
        <v>42843.683425925927</v>
      </c>
      <c r="AQ12">
        <v>14348</v>
      </c>
      <c r="AR12">
        <v>-712</v>
      </c>
      <c r="AS12">
        <v>544</v>
      </c>
      <c r="AT12" t="s">
        <v>59</v>
      </c>
      <c r="AU12" t="s">
        <v>1</v>
      </c>
      <c r="AV12">
        <v>13.270110000000001</v>
      </c>
      <c r="AW12">
        <v>10</v>
      </c>
    </row>
    <row r="13" spans="1:49" x14ac:dyDescent="0.25">
      <c r="A13" t="s">
        <v>61</v>
      </c>
      <c r="B13">
        <v>23.21529</v>
      </c>
      <c r="C13">
        <v>1.583E-3</v>
      </c>
      <c r="D13">
        <v>17.98751</v>
      </c>
      <c r="E13">
        <v>4.3E-3</v>
      </c>
      <c r="F13">
        <v>1.4277E-2</v>
      </c>
      <c r="G13">
        <v>17.23076</v>
      </c>
      <c r="H13">
        <v>0.36564799999999997</v>
      </c>
      <c r="I13">
        <v>9.7809999999999998E-3</v>
      </c>
      <c r="J13">
        <v>1.544E-3</v>
      </c>
      <c r="K13">
        <v>2.8800000000000001E-4</v>
      </c>
      <c r="L13">
        <v>40.833359999999999</v>
      </c>
      <c r="U13">
        <v>99.664339999999996</v>
      </c>
      <c r="V13">
        <v>38.497880000000002</v>
      </c>
      <c r="W13">
        <v>2.134E-3</v>
      </c>
      <c r="X13">
        <v>38.482010000000002</v>
      </c>
      <c r="Y13">
        <v>8.1250000000000003E-3</v>
      </c>
      <c r="Z13">
        <v>1.9976000000000001E-2</v>
      </c>
      <c r="AA13">
        <v>22.167310000000001</v>
      </c>
      <c r="AC13">
        <v>0.47213699999999997</v>
      </c>
      <c r="AD13">
        <v>1.1783E-2</v>
      </c>
      <c r="AE13">
        <v>2.5760000000000002E-3</v>
      </c>
      <c r="AF13">
        <v>4.2099999999999999E-4</v>
      </c>
      <c r="AO13">
        <v>99.664339999999996</v>
      </c>
      <c r="AP13" s="1">
        <v>42843.686018518521</v>
      </c>
      <c r="AQ13">
        <v>14335</v>
      </c>
      <c r="AR13">
        <v>-647</v>
      </c>
      <c r="AS13">
        <v>544</v>
      </c>
      <c r="AT13" t="s">
        <v>59</v>
      </c>
      <c r="AU13" t="s">
        <v>1</v>
      </c>
      <c r="AV13">
        <v>13.148020000000001</v>
      </c>
      <c r="AW13">
        <v>11</v>
      </c>
    </row>
    <row r="14" spans="1:49" x14ac:dyDescent="0.25">
      <c r="A14" t="s">
        <v>62</v>
      </c>
      <c r="B14">
        <v>21.96874</v>
      </c>
      <c r="C14">
        <v>0.102607</v>
      </c>
      <c r="D14">
        <v>17.495370000000001</v>
      </c>
      <c r="E14">
        <v>0.30191800000000002</v>
      </c>
      <c r="F14">
        <v>4.5881999999999999E-2</v>
      </c>
      <c r="G14">
        <v>17.316140000000001</v>
      </c>
      <c r="H14">
        <v>0.37784000000000001</v>
      </c>
      <c r="I14">
        <v>0.14791099999999999</v>
      </c>
      <c r="J14">
        <v>1.1436999999999999E-2</v>
      </c>
      <c r="K14">
        <v>9.5639999999999996E-3</v>
      </c>
      <c r="L14">
        <v>39.831679999999999</v>
      </c>
      <c r="U14">
        <v>97.609089999999995</v>
      </c>
      <c r="V14">
        <v>36.430720000000001</v>
      </c>
      <c r="W14">
        <v>0.13831199999999999</v>
      </c>
      <c r="X14">
        <v>37.429130000000001</v>
      </c>
      <c r="Y14">
        <v>0.57047199999999998</v>
      </c>
      <c r="Z14">
        <v>6.4198000000000005E-2</v>
      </c>
      <c r="AA14">
        <v>22.277149999999999</v>
      </c>
      <c r="AC14">
        <v>0.48788100000000001</v>
      </c>
      <c r="AD14">
        <v>0.178175</v>
      </c>
      <c r="AE14">
        <v>1.9077E-2</v>
      </c>
      <c r="AF14">
        <v>1.3979E-2</v>
      </c>
      <c r="AO14">
        <v>97.609089999999995</v>
      </c>
      <c r="AP14" s="1">
        <v>42843.688750000001</v>
      </c>
      <c r="AQ14">
        <v>14298</v>
      </c>
      <c r="AR14">
        <v>-619</v>
      </c>
      <c r="AS14">
        <v>544</v>
      </c>
      <c r="AT14" t="s">
        <v>59</v>
      </c>
      <c r="AU14" t="s">
        <v>1</v>
      </c>
      <c r="AV14">
        <v>12.96142</v>
      </c>
      <c r="AW14">
        <v>12</v>
      </c>
    </row>
    <row r="15" spans="1:49" x14ac:dyDescent="0.25">
      <c r="A15" t="s">
        <v>63</v>
      </c>
      <c r="B15">
        <v>23.5154</v>
      </c>
      <c r="C15">
        <v>1.0000000000000001E-5</v>
      </c>
      <c r="D15">
        <v>17.761299999999999</v>
      </c>
      <c r="E15">
        <v>1.1469E-2</v>
      </c>
      <c r="F15">
        <v>9.3710000000000009E-3</v>
      </c>
      <c r="G15">
        <v>17.745830000000002</v>
      </c>
      <c r="H15">
        <v>0.37537599999999999</v>
      </c>
      <c r="I15">
        <v>1.4456999999999999E-2</v>
      </c>
      <c r="J15">
        <v>1.4064E-2</v>
      </c>
      <c r="K15">
        <v>6.1159999999999999E-3</v>
      </c>
      <c r="L15">
        <v>40.939459999999997</v>
      </c>
      <c r="U15">
        <v>100.3929</v>
      </c>
      <c r="V15">
        <v>38.995539999999998</v>
      </c>
      <c r="W15">
        <v>1.2999999999999999E-5</v>
      </c>
      <c r="X15">
        <v>37.998069999999998</v>
      </c>
      <c r="Y15">
        <v>2.1670999999999999E-2</v>
      </c>
      <c r="Z15">
        <v>1.3110999999999999E-2</v>
      </c>
      <c r="AA15">
        <v>22.829940000000001</v>
      </c>
      <c r="AC15">
        <v>0.48469899999999999</v>
      </c>
      <c r="AD15">
        <v>1.7415E-2</v>
      </c>
      <c r="AE15">
        <v>2.3460000000000002E-2</v>
      </c>
      <c r="AF15">
        <v>8.9379999999999998E-3</v>
      </c>
      <c r="AO15">
        <v>100.3929</v>
      </c>
      <c r="AP15" s="1">
        <v>42843.691134259258</v>
      </c>
      <c r="AQ15">
        <v>14359</v>
      </c>
      <c r="AR15">
        <v>-730</v>
      </c>
      <c r="AS15">
        <v>543</v>
      </c>
      <c r="AT15" t="s">
        <v>59</v>
      </c>
      <c r="AU15" t="s">
        <v>1</v>
      </c>
      <c r="AV15">
        <v>13.302020000000001</v>
      </c>
      <c r="AW15">
        <v>13</v>
      </c>
    </row>
    <row r="16" spans="1:49" x14ac:dyDescent="0.25">
      <c r="A16" t="s">
        <v>64</v>
      </c>
      <c r="B16">
        <v>23.455950000000001</v>
      </c>
      <c r="C16">
        <v>9.4830000000000001E-3</v>
      </c>
      <c r="D16">
        <v>17.784839999999999</v>
      </c>
      <c r="E16">
        <v>1.0000000000000001E-5</v>
      </c>
      <c r="F16">
        <v>1.2902E-2</v>
      </c>
      <c r="G16">
        <v>17.226700000000001</v>
      </c>
      <c r="H16">
        <v>0.35085</v>
      </c>
      <c r="I16">
        <v>2.4420000000000002E-3</v>
      </c>
      <c r="J16">
        <v>1.0000000000000001E-5</v>
      </c>
      <c r="K16">
        <v>7.4799999999999997E-3</v>
      </c>
      <c r="L16">
        <v>40.754570000000001</v>
      </c>
      <c r="U16">
        <v>99.605249999999998</v>
      </c>
      <c r="V16">
        <v>38.896970000000003</v>
      </c>
      <c r="W16">
        <v>1.2782999999999999E-2</v>
      </c>
      <c r="X16">
        <v>38.04842</v>
      </c>
      <c r="Y16">
        <v>1.9000000000000001E-5</v>
      </c>
      <c r="Z16">
        <v>1.8051999999999999E-2</v>
      </c>
      <c r="AA16">
        <v>22.16208</v>
      </c>
      <c r="AC16">
        <v>0.45302999999999999</v>
      </c>
      <c r="AD16">
        <v>2.9420000000000002E-3</v>
      </c>
      <c r="AE16">
        <v>1.7E-5</v>
      </c>
      <c r="AF16">
        <v>1.0932000000000001E-2</v>
      </c>
      <c r="AO16">
        <v>99.605249999999998</v>
      </c>
      <c r="AP16" s="1">
        <v>42843.69394675926</v>
      </c>
      <c r="AQ16">
        <v>14460</v>
      </c>
      <c r="AR16">
        <v>-606</v>
      </c>
      <c r="AS16">
        <v>543</v>
      </c>
      <c r="AT16" t="s">
        <v>59</v>
      </c>
      <c r="AU16" t="s">
        <v>1</v>
      </c>
      <c r="AV16">
        <v>13.137499999999999</v>
      </c>
      <c r="AW16">
        <v>14</v>
      </c>
    </row>
    <row r="17" spans="1:49" x14ac:dyDescent="0.25">
      <c r="A17" t="s">
        <v>65</v>
      </c>
      <c r="B17">
        <v>0.53932599999999997</v>
      </c>
      <c r="F17">
        <v>2.9725000000000001E-2</v>
      </c>
      <c r="G17">
        <v>3.5562000000000003E-2</v>
      </c>
      <c r="H17">
        <v>40.798349999999999</v>
      </c>
      <c r="L17">
        <v>19.982050000000001</v>
      </c>
      <c r="M17">
        <v>19.89207</v>
      </c>
      <c r="N17">
        <v>5.5288999999999998E-2</v>
      </c>
      <c r="O17">
        <v>5.5201330000000004</v>
      </c>
      <c r="U17">
        <v>86.852509999999995</v>
      </c>
      <c r="V17">
        <v>0.89436300000000002</v>
      </c>
      <c r="Z17">
        <v>4.1591000000000003E-2</v>
      </c>
      <c r="AA17">
        <v>4.5751E-2</v>
      </c>
      <c r="AC17">
        <v>52.680309999999999</v>
      </c>
      <c r="AG17">
        <v>26.26418</v>
      </c>
      <c r="AH17">
        <v>5.5288999999999998E-2</v>
      </c>
      <c r="AI17">
        <v>6.8710319999999996</v>
      </c>
      <c r="AO17">
        <v>86.852519999999998</v>
      </c>
      <c r="AP17" s="1">
        <v>42843.699699074074</v>
      </c>
      <c r="AQ17">
        <v>-13611</v>
      </c>
      <c r="AR17">
        <v>26026</v>
      </c>
      <c r="AS17">
        <v>491</v>
      </c>
      <c r="AT17" t="s">
        <v>66</v>
      </c>
      <c r="AU17" t="s">
        <v>1</v>
      </c>
      <c r="AV17">
        <v>20.107890000000001</v>
      </c>
      <c r="AW17">
        <v>15</v>
      </c>
    </row>
    <row r="18" spans="1:49" x14ac:dyDescent="0.25">
      <c r="A18" t="s">
        <v>67</v>
      </c>
      <c r="B18">
        <v>0.57879700000000001</v>
      </c>
      <c r="F18">
        <v>2.0150999999999999E-2</v>
      </c>
      <c r="G18">
        <v>9.0561000000000003E-2</v>
      </c>
      <c r="H18">
        <v>40.473309999999998</v>
      </c>
      <c r="L18">
        <v>20.111139999999999</v>
      </c>
      <c r="M18">
        <v>20.338480000000001</v>
      </c>
      <c r="N18">
        <v>5.9839000000000003E-2</v>
      </c>
      <c r="O18">
        <v>5.6951489999999998</v>
      </c>
      <c r="U18">
        <v>87.367419999999996</v>
      </c>
      <c r="V18">
        <v>0.95981799999999995</v>
      </c>
      <c r="Z18">
        <v>2.8195000000000001E-2</v>
      </c>
      <c r="AA18">
        <v>0.116506</v>
      </c>
      <c r="AC18">
        <v>52.26061</v>
      </c>
      <c r="AG18">
        <v>26.853580000000001</v>
      </c>
      <c r="AH18">
        <v>5.9839000000000003E-2</v>
      </c>
      <c r="AI18">
        <v>7.0888790000000004</v>
      </c>
      <c r="AO18">
        <v>87.367419999999996</v>
      </c>
      <c r="AP18" s="1">
        <v>42843.703842592593</v>
      </c>
      <c r="AQ18">
        <v>-13756</v>
      </c>
      <c r="AR18">
        <v>26128</v>
      </c>
      <c r="AS18">
        <v>491</v>
      </c>
      <c r="AT18" t="s">
        <v>66</v>
      </c>
      <c r="AU18" t="s">
        <v>1</v>
      </c>
      <c r="AV18">
        <v>20.254670000000001</v>
      </c>
      <c r="AW18">
        <v>16</v>
      </c>
    </row>
    <row r="19" spans="1:49" x14ac:dyDescent="0.25">
      <c r="A19" t="s">
        <v>68</v>
      </c>
      <c r="B19">
        <v>0.48932799999999999</v>
      </c>
      <c r="F19">
        <v>2.6151000000000001E-2</v>
      </c>
      <c r="G19">
        <v>5.4372999999999998E-2</v>
      </c>
      <c r="H19">
        <v>40.756180000000001</v>
      </c>
      <c r="L19">
        <v>19.79729</v>
      </c>
      <c r="M19">
        <v>19.684989999999999</v>
      </c>
      <c r="N19">
        <v>8.0342999999999998E-2</v>
      </c>
      <c r="O19">
        <v>5.204707</v>
      </c>
      <c r="U19">
        <v>86.093350000000001</v>
      </c>
      <c r="V19">
        <v>0.81145100000000003</v>
      </c>
      <c r="Z19">
        <v>3.6589999999999998E-2</v>
      </c>
      <c r="AA19">
        <v>6.9950999999999999E-2</v>
      </c>
      <c r="AC19">
        <v>52.62585</v>
      </c>
      <c r="AG19">
        <v>25.990749999999998</v>
      </c>
      <c r="AH19">
        <v>8.0342999999999998E-2</v>
      </c>
      <c r="AI19">
        <v>6.478415</v>
      </c>
      <c r="AO19">
        <v>86.093360000000004</v>
      </c>
      <c r="AP19" s="1">
        <v>42843.707418981481</v>
      </c>
      <c r="AQ19">
        <v>-13915</v>
      </c>
      <c r="AR19">
        <v>26116</v>
      </c>
      <c r="AS19">
        <v>491</v>
      </c>
      <c r="AT19" t="s">
        <v>66</v>
      </c>
      <c r="AU19" t="s">
        <v>1</v>
      </c>
      <c r="AV19">
        <v>19.922029999999999</v>
      </c>
      <c r="AW19">
        <v>17</v>
      </c>
    </row>
    <row r="20" spans="1:49" x14ac:dyDescent="0.25">
      <c r="A20" t="s">
        <v>69</v>
      </c>
      <c r="B20">
        <v>1.6016589999999999</v>
      </c>
      <c r="F20">
        <v>1.0000000000000001E-5</v>
      </c>
      <c r="G20">
        <v>7.1545999999999998E-2</v>
      </c>
      <c r="H20">
        <v>41.04354</v>
      </c>
      <c r="L20">
        <v>19.946919999999999</v>
      </c>
      <c r="M20">
        <v>13.80607</v>
      </c>
      <c r="N20">
        <v>9.0551999999999994E-2</v>
      </c>
      <c r="O20">
        <v>10.19985</v>
      </c>
      <c r="U20">
        <v>86.760149999999996</v>
      </c>
      <c r="V20">
        <v>2.6560290000000002</v>
      </c>
      <c r="Z20">
        <v>1.4E-5</v>
      </c>
      <c r="AA20">
        <v>9.2044000000000001E-2</v>
      </c>
      <c r="AC20">
        <v>52.99691</v>
      </c>
      <c r="AG20">
        <v>18.228619999999999</v>
      </c>
      <c r="AH20">
        <v>9.0551999999999994E-2</v>
      </c>
      <c r="AI20">
        <v>12.69598</v>
      </c>
      <c r="AO20">
        <v>86.760149999999996</v>
      </c>
      <c r="AP20" s="1">
        <v>42843.709409722222</v>
      </c>
      <c r="AQ20">
        <v>-13976</v>
      </c>
      <c r="AR20">
        <v>25968</v>
      </c>
      <c r="AS20">
        <v>491</v>
      </c>
      <c r="AT20" t="s">
        <v>66</v>
      </c>
      <c r="AU20" t="s">
        <v>1</v>
      </c>
      <c r="AV20">
        <v>19.698789999999999</v>
      </c>
      <c r="AW20">
        <v>18</v>
      </c>
    </row>
    <row r="21" spans="1:49" x14ac:dyDescent="0.25">
      <c r="A21" t="s">
        <v>70</v>
      </c>
      <c r="B21">
        <v>0.51815800000000001</v>
      </c>
      <c r="F21">
        <v>3.4495999999999999E-2</v>
      </c>
      <c r="G21">
        <v>8.6403999999999995E-2</v>
      </c>
      <c r="H21">
        <v>41.027290000000001</v>
      </c>
      <c r="L21">
        <v>20.017510000000001</v>
      </c>
      <c r="M21">
        <v>19.702290000000001</v>
      </c>
      <c r="N21">
        <v>4.5192000000000003E-2</v>
      </c>
      <c r="O21">
        <v>5.6306560000000001</v>
      </c>
      <c r="U21">
        <v>87.061999999999998</v>
      </c>
      <c r="V21">
        <v>0.85926000000000002</v>
      </c>
      <c r="Z21">
        <v>4.8266999999999997E-2</v>
      </c>
      <c r="AA21">
        <v>0.11115899999999999</v>
      </c>
      <c r="AC21">
        <v>52.975920000000002</v>
      </c>
      <c r="AG21">
        <v>26.0136</v>
      </c>
      <c r="AH21">
        <v>4.5192000000000003E-2</v>
      </c>
      <c r="AI21">
        <v>7.0086029999999999</v>
      </c>
      <c r="AO21">
        <v>87.061999999999998</v>
      </c>
      <c r="AP21" s="1">
        <v>42843.712789351855</v>
      </c>
      <c r="AQ21">
        <v>-13843</v>
      </c>
      <c r="AR21">
        <v>25400</v>
      </c>
      <c r="AS21">
        <v>481</v>
      </c>
      <c r="AT21" t="s">
        <v>66</v>
      </c>
      <c r="AU21" t="s">
        <v>1</v>
      </c>
      <c r="AV21">
        <v>20.148399999999999</v>
      </c>
      <c r="AW21">
        <v>19</v>
      </c>
    </row>
    <row r="22" spans="1:49" x14ac:dyDescent="0.25">
      <c r="A22" t="s">
        <v>71</v>
      </c>
      <c r="B22">
        <v>0.57718199999999997</v>
      </c>
      <c r="F22">
        <v>2.1687999999999999E-2</v>
      </c>
      <c r="G22">
        <v>5.0590999999999997E-2</v>
      </c>
      <c r="H22">
        <v>39.947139999999997</v>
      </c>
      <c r="L22">
        <v>19.899260000000002</v>
      </c>
      <c r="M22">
        <v>19.96396</v>
      </c>
      <c r="N22">
        <v>5.8952999999999998E-2</v>
      </c>
      <c r="O22">
        <v>5.9943970000000002</v>
      </c>
      <c r="U22">
        <v>86.513180000000006</v>
      </c>
      <c r="V22">
        <v>0.95713999999999999</v>
      </c>
      <c r="Z22">
        <v>3.0346000000000001E-2</v>
      </c>
      <c r="AA22">
        <v>6.5086000000000005E-2</v>
      </c>
      <c r="AC22">
        <v>51.581200000000003</v>
      </c>
      <c r="AG22">
        <v>26.359089999999998</v>
      </c>
      <c r="AH22">
        <v>5.8952999999999998E-2</v>
      </c>
      <c r="AI22">
        <v>7.4613589999999999</v>
      </c>
      <c r="AO22">
        <v>86.513180000000006</v>
      </c>
      <c r="AP22" s="1">
        <v>42843.717268518521</v>
      </c>
      <c r="AQ22">
        <v>-13338</v>
      </c>
      <c r="AR22">
        <v>26084</v>
      </c>
      <c r="AS22">
        <v>489</v>
      </c>
      <c r="AT22" t="s">
        <v>66</v>
      </c>
      <c r="AU22" t="s">
        <v>1</v>
      </c>
      <c r="AV22">
        <v>20.06193</v>
      </c>
      <c r="AW22">
        <v>20</v>
      </c>
    </row>
    <row r="23" spans="1:49" x14ac:dyDescent="0.25">
      <c r="A23" t="s">
        <v>72</v>
      </c>
      <c r="B23">
        <v>0.54536499999999999</v>
      </c>
      <c r="F23">
        <v>2.7033000000000001E-2</v>
      </c>
      <c r="G23">
        <v>1.9435999999999998E-2</v>
      </c>
      <c r="H23">
        <v>40.452950000000001</v>
      </c>
      <c r="L23">
        <v>20.113939999999999</v>
      </c>
      <c r="M23">
        <v>20.16863</v>
      </c>
      <c r="N23">
        <v>5.3927999999999997E-2</v>
      </c>
      <c r="O23">
        <v>6.1151239999999998</v>
      </c>
      <c r="U23">
        <v>87.496409999999997</v>
      </c>
      <c r="V23">
        <v>0.90437800000000002</v>
      </c>
      <c r="Z23">
        <v>3.7824000000000003E-2</v>
      </c>
      <c r="AA23">
        <v>2.5003999999999998E-2</v>
      </c>
      <c r="AC23">
        <v>52.234319999999997</v>
      </c>
      <c r="AG23">
        <v>26.62933</v>
      </c>
      <c r="AH23">
        <v>5.3927999999999997E-2</v>
      </c>
      <c r="AI23">
        <v>7.611631</v>
      </c>
      <c r="AO23">
        <v>87.496409999999997</v>
      </c>
      <c r="AP23" s="1">
        <v>42843.719247685185</v>
      </c>
      <c r="AQ23">
        <v>-13356</v>
      </c>
      <c r="AR23">
        <v>26135</v>
      </c>
      <c r="AS23">
        <v>489</v>
      </c>
      <c r="AT23" t="s">
        <v>66</v>
      </c>
      <c r="AU23" t="s">
        <v>1</v>
      </c>
      <c r="AV23">
        <v>20.297609999999999</v>
      </c>
      <c r="AW23">
        <v>21</v>
      </c>
    </row>
    <row r="24" spans="1:49" x14ac:dyDescent="0.25">
      <c r="A24" t="s">
        <v>73</v>
      </c>
      <c r="B24">
        <v>4.5261620000000002</v>
      </c>
      <c r="D24">
        <v>11.59394</v>
      </c>
      <c r="E24">
        <v>1.0000000000000001E-5</v>
      </c>
      <c r="G24">
        <v>1.0000000000000001E-5</v>
      </c>
      <c r="H24">
        <v>46.665419999999997</v>
      </c>
      <c r="L24">
        <v>30.405740000000002</v>
      </c>
      <c r="N24">
        <v>5.1879999999999999E-3</v>
      </c>
      <c r="O24">
        <v>2.5566589999999998</v>
      </c>
      <c r="P24">
        <v>2.1406640000000001</v>
      </c>
      <c r="U24">
        <v>97.893780000000007</v>
      </c>
      <c r="V24">
        <v>7.5057270000000003</v>
      </c>
      <c r="X24">
        <v>24.80376</v>
      </c>
      <c r="Y24">
        <v>1.9000000000000001E-5</v>
      </c>
      <c r="AA24">
        <v>1.2999999999999999E-5</v>
      </c>
      <c r="AC24">
        <v>60.256079999999997</v>
      </c>
      <c r="AH24">
        <v>5.1879999999999999E-3</v>
      </c>
      <c r="AI24">
        <v>3.1823299999999999</v>
      </c>
      <c r="AJ24">
        <v>2.1406640000000001</v>
      </c>
      <c r="AO24">
        <v>97.893780000000007</v>
      </c>
      <c r="AP24" s="1">
        <v>42843.761423611111</v>
      </c>
      <c r="AQ24">
        <v>-14061</v>
      </c>
      <c r="AR24">
        <v>26687</v>
      </c>
      <c r="AS24">
        <v>496</v>
      </c>
      <c r="AT24" t="s">
        <v>74</v>
      </c>
      <c r="AU24" t="s">
        <v>1</v>
      </c>
      <c r="AV24">
        <v>17.225650000000002</v>
      </c>
      <c r="AW24">
        <v>22</v>
      </c>
    </row>
    <row r="25" spans="1:49" x14ac:dyDescent="0.25">
      <c r="A25" t="s">
        <v>75</v>
      </c>
      <c r="B25">
        <v>4.7061310000000001</v>
      </c>
      <c r="D25">
        <v>11.502269999999999</v>
      </c>
      <c r="E25">
        <v>2.8960000000000001E-3</v>
      </c>
      <c r="G25">
        <v>1.0000000000000001E-5</v>
      </c>
      <c r="H25">
        <v>46.400930000000002</v>
      </c>
      <c r="L25">
        <v>30.383289999999999</v>
      </c>
      <c r="N25">
        <v>3.8869999999999998E-3</v>
      </c>
      <c r="O25">
        <v>2.7118720000000001</v>
      </c>
      <c r="P25">
        <v>1.978119</v>
      </c>
      <c r="U25">
        <v>97.689400000000006</v>
      </c>
      <c r="V25">
        <v>7.8041700000000001</v>
      </c>
      <c r="X25">
        <v>24.60765</v>
      </c>
      <c r="Y25">
        <v>5.4730000000000004E-3</v>
      </c>
      <c r="AA25">
        <v>1.2999999999999999E-5</v>
      </c>
      <c r="AC25">
        <v>59.914569999999998</v>
      </c>
      <c r="AH25">
        <v>3.8869999999999998E-3</v>
      </c>
      <c r="AI25">
        <v>3.3755269999999999</v>
      </c>
      <c r="AJ25">
        <v>1.978119</v>
      </c>
      <c r="AO25">
        <v>97.689400000000006</v>
      </c>
      <c r="AP25" s="1">
        <v>42843.763657407406</v>
      </c>
      <c r="AQ25">
        <v>-14101</v>
      </c>
      <c r="AR25">
        <v>26634</v>
      </c>
      <c r="AS25">
        <v>493</v>
      </c>
      <c r="AT25" t="s">
        <v>74</v>
      </c>
      <c r="AU25" t="s">
        <v>1</v>
      </c>
      <c r="AV25">
        <v>17.19858</v>
      </c>
      <c r="AW25">
        <v>23</v>
      </c>
    </row>
    <row r="26" spans="1:49" x14ac:dyDescent="0.25">
      <c r="A26" t="s">
        <v>76</v>
      </c>
      <c r="B26">
        <v>5.5182310000000001</v>
      </c>
      <c r="D26">
        <v>11.81691</v>
      </c>
      <c r="E26">
        <v>3.4200000000000002E-4</v>
      </c>
      <c r="G26">
        <v>1.0000000000000001E-5</v>
      </c>
      <c r="H26">
        <v>45.043259999999997</v>
      </c>
      <c r="L26">
        <v>30.80519</v>
      </c>
      <c r="N26">
        <v>2.1699999999999999E-4</v>
      </c>
      <c r="O26">
        <v>2.411422</v>
      </c>
      <c r="P26">
        <v>2.187656</v>
      </c>
      <c r="U26">
        <v>97.783230000000003</v>
      </c>
      <c r="V26">
        <v>9.1508730000000007</v>
      </c>
      <c r="X26">
        <v>25.28078</v>
      </c>
      <c r="Y26">
        <v>6.4599999999999998E-4</v>
      </c>
      <c r="AA26">
        <v>1.2999999999999999E-5</v>
      </c>
      <c r="AC26">
        <v>58.161490000000001</v>
      </c>
      <c r="AH26">
        <v>2.1699999999999999E-4</v>
      </c>
      <c r="AI26">
        <v>3.0015510000000001</v>
      </c>
      <c r="AJ26">
        <v>2.187656</v>
      </c>
      <c r="AO26">
        <v>97.783230000000003</v>
      </c>
      <c r="AP26" s="1">
        <v>42843.765925925924</v>
      </c>
      <c r="AQ26">
        <v>-14478</v>
      </c>
      <c r="AR26">
        <v>26344</v>
      </c>
      <c r="AS26">
        <v>491</v>
      </c>
      <c r="AT26" t="s">
        <v>74</v>
      </c>
      <c r="AU26" t="s">
        <v>1</v>
      </c>
      <c r="AV26">
        <v>16.96218</v>
      </c>
      <c r="AW26">
        <v>24</v>
      </c>
    </row>
    <row r="27" spans="1:49" x14ac:dyDescent="0.25">
      <c r="A27" t="s">
        <v>77</v>
      </c>
      <c r="B27">
        <v>5.1482099999999997</v>
      </c>
      <c r="D27">
        <v>11.655559999999999</v>
      </c>
      <c r="E27">
        <v>6.8199999999999999E-4</v>
      </c>
      <c r="G27">
        <v>1.0000000000000001E-5</v>
      </c>
      <c r="H27">
        <v>46.076079999999997</v>
      </c>
      <c r="L27">
        <v>30.636500000000002</v>
      </c>
      <c r="N27">
        <v>1.0000000000000001E-5</v>
      </c>
      <c r="O27">
        <v>2.2383389999999999</v>
      </c>
      <c r="P27">
        <v>2.5346760000000002</v>
      </c>
      <c r="U27">
        <v>98.290080000000003</v>
      </c>
      <c r="V27">
        <v>8.5372669999999999</v>
      </c>
      <c r="X27">
        <v>24.935590000000001</v>
      </c>
      <c r="Y27">
        <v>1.289E-3</v>
      </c>
      <c r="AA27">
        <v>1.2999999999999999E-5</v>
      </c>
      <c r="AC27">
        <v>59.495109999999997</v>
      </c>
      <c r="AH27">
        <v>1.0000000000000001E-5</v>
      </c>
      <c r="AI27">
        <v>2.7861099999999999</v>
      </c>
      <c r="AJ27">
        <v>2.5346760000000002</v>
      </c>
      <c r="AO27">
        <v>98.29007</v>
      </c>
      <c r="AP27" s="1">
        <v>42843.768194444441</v>
      </c>
      <c r="AQ27">
        <v>-14477</v>
      </c>
      <c r="AR27">
        <v>26355</v>
      </c>
      <c r="AS27">
        <v>491</v>
      </c>
      <c r="AT27" t="s">
        <v>74</v>
      </c>
      <c r="AU27" t="s">
        <v>1</v>
      </c>
      <c r="AV27">
        <v>17.119219999999999</v>
      </c>
      <c r="AW27">
        <v>25</v>
      </c>
    </row>
    <row r="28" spans="1:49" x14ac:dyDescent="0.25">
      <c r="A28" t="s">
        <v>78</v>
      </c>
      <c r="B28">
        <v>5.7451040000000004</v>
      </c>
      <c r="D28">
        <v>11.883889999999999</v>
      </c>
      <c r="E28">
        <v>5.79E-3</v>
      </c>
      <c r="G28">
        <v>1.0000000000000001E-5</v>
      </c>
      <c r="H28">
        <v>44.973619999999997</v>
      </c>
      <c r="L28">
        <v>30.996980000000001</v>
      </c>
      <c r="N28">
        <v>4.1159999999999999E-3</v>
      </c>
      <c r="O28">
        <v>2.336096</v>
      </c>
      <c r="P28">
        <v>2.7521049999999998</v>
      </c>
      <c r="U28">
        <v>98.697720000000004</v>
      </c>
      <c r="V28">
        <v>9.5270969999999995</v>
      </c>
      <c r="X28">
        <v>25.42408</v>
      </c>
      <c r="Y28">
        <v>1.0940999999999999E-2</v>
      </c>
      <c r="AA28">
        <v>1.2999999999999999E-5</v>
      </c>
      <c r="AC28">
        <v>58.071570000000001</v>
      </c>
      <c r="AH28">
        <v>4.1159999999999999E-3</v>
      </c>
      <c r="AI28">
        <v>2.9077899999999999</v>
      </c>
      <c r="AJ28">
        <v>2.7521049999999998</v>
      </c>
      <c r="AO28">
        <v>98.697699999999998</v>
      </c>
      <c r="AP28" s="1">
        <v>42843.770462962966</v>
      </c>
      <c r="AQ28">
        <v>-14441</v>
      </c>
      <c r="AR28">
        <v>26359</v>
      </c>
      <c r="AS28">
        <v>491</v>
      </c>
      <c r="AT28" t="s">
        <v>74</v>
      </c>
      <c r="AU28" t="s">
        <v>1</v>
      </c>
      <c r="AV28">
        <v>17.026289999999999</v>
      </c>
      <c r="AW28">
        <v>26</v>
      </c>
    </row>
    <row r="29" spans="1:49" x14ac:dyDescent="0.25">
      <c r="A29" t="s">
        <v>79</v>
      </c>
      <c r="B29">
        <v>4.791874</v>
      </c>
      <c r="D29">
        <v>11.66193</v>
      </c>
      <c r="E29">
        <v>2.2130000000000001E-3</v>
      </c>
      <c r="G29">
        <v>1.0000000000000001E-5</v>
      </c>
      <c r="H29">
        <v>46.719459999999998</v>
      </c>
      <c r="L29">
        <v>30.634689999999999</v>
      </c>
      <c r="N29">
        <v>8.4320000000000003E-3</v>
      </c>
      <c r="O29">
        <v>2.388582</v>
      </c>
      <c r="P29">
        <v>1.8356490000000001</v>
      </c>
      <c r="U29">
        <v>98.042839999999998</v>
      </c>
      <c r="V29">
        <v>7.9463559999999998</v>
      </c>
      <c r="X29">
        <v>24.94922</v>
      </c>
      <c r="Y29">
        <v>4.182E-3</v>
      </c>
      <c r="AA29">
        <v>1.2999999999999999E-5</v>
      </c>
      <c r="AC29">
        <v>60.325870000000002</v>
      </c>
      <c r="AH29">
        <v>8.4320000000000003E-3</v>
      </c>
      <c r="AI29">
        <v>2.9731200000000002</v>
      </c>
      <c r="AJ29">
        <v>1.8356490000000001</v>
      </c>
      <c r="AO29">
        <v>98.042839999999998</v>
      </c>
      <c r="AP29" s="1">
        <v>42843.772719907407</v>
      </c>
      <c r="AQ29">
        <v>-14505</v>
      </c>
      <c r="AR29">
        <v>26449</v>
      </c>
      <c r="AS29">
        <v>491</v>
      </c>
      <c r="AT29" t="s">
        <v>74</v>
      </c>
      <c r="AU29" t="s">
        <v>1</v>
      </c>
      <c r="AV29">
        <v>17.22184</v>
      </c>
      <c r="AW29">
        <v>27</v>
      </c>
    </row>
    <row r="30" spans="1:49" x14ac:dyDescent="0.25">
      <c r="A30" t="s">
        <v>80</v>
      </c>
      <c r="B30">
        <v>4.7919660000000004</v>
      </c>
      <c r="D30">
        <v>11.618510000000001</v>
      </c>
      <c r="E30">
        <v>1.0000000000000001E-5</v>
      </c>
      <c r="G30">
        <v>1.0000000000000001E-5</v>
      </c>
      <c r="H30">
        <v>46.547350000000002</v>
      </c>
      <c r="L30">
        <v>30.53501</v>
      </c>
      <c r="N30">
        <v>7.1269999999999997E-3</v>
      </c>
      <c r="O30">
        <v>2.3959609999999998</v>
      </c>
      <c r="P30">
        <v>2.4581689999999998</v>
      </c>
      <c r="U30">
        <v>98.354129999999998</v>
      </c>
      <c r="V30">
        <v>7.94651</v>
      </c>
      <c r="X30">
        <v>24.856339999999999</v>
      </c>
      <c r="Y30">
        <v>1.9000000000000001E-5</v>
      </c>
      <c r="AA30">
        <v>1.2999999999999999E-5</v>
      </c>
      <c r="AC30">
        <v>60.103630000000003</v>
      </c>
      <c r="AH30">
        <v>7.1269999999999997E-3</v>
      </c>
      <c r="AI30">
        <v>2.9823059999999999</v>
      </c>
      <c r="AJ30">
        <v>2.4581689999999998</v>
      </c>
      <c r="AO30">
        <v>98.354110000000006</v>
      </c>
      <c r="AP30" s="1">
        <v>42843.775277777779</v>
      </c>
      <c r="AQ30">
        <v>-14535</v>
      </c>
      <c r="AR30">
        <v>26429</v>
      </c>
      <c r="AS30">
        <v>491</v>
      </c>
      <c r="AT30" t="s">
        <v>74</v>
      </c>
      <c r="AU30" t="s">
        <v>1</v>
      </c>
      <c r="AV30">
        <v>17.22251</v>
      </c>
      <c r="AW30">
        <v>28</v>
      </c>
    </row>
    <row r="31" spans="1:49" x14ac:dyDescent="0.25">
      <c r="A31" t="s">
        <v>81</v>
      </c>
      <c r="B31">
        <v>4.705139</v>
      </c>
      <c r="D31">
        <v>11.454269999999999</v>
      </c>
      <c r="E31">
        <v>6.8269999999999997E-3</v>
      </c>
      <c r="G31">
        <v>1.0000000000000001E-5</v>
      </c>
      <c r="H31">
        <v>47.171799999999998</v>
      </c>
      <c r="L31">
        <v>30.452919999999999</v>
      </c>
      <c r="N31">
        <v>6.0600000000000003E-3</v>
      </c>
      <c r="O31">
        <v>2.2908379999999999</v>
      </c>
      <c r="P31">
        <v>2.275528</v>
      </c>
      <c r="U31">
        <v>98.363399999999999</v>
      </c>
      <c r="V31">
        <v>7.8025229999999999</v>
      </c>
      <c r="X31">
        <v>24.50497</v>
      </c>
      <c r="Y31">
        <v>1.29E-2</v>
      </c>
      <c r="AA31">
        <v>1.2999999999999999E-5</v>
      </c>
      <c r="AC31">
        <v>60.909950000000002</v>
      </c>
      <c r="AH31">
        <v>6.0600000000000003E-3</v>
      </c>
      <c r="AI31">
        <v>2.8514569999999999</v>
      </c>
      <c r="AJ31">
        <v>2.275528</v>
      </c>
      <c r="AO31">
        <v>98.363399999999999</v>
      </c>
      <c r="AP31" s="1">
        <v>42843.77752314815</v>
      </c>
      <c r="AQ31">
        <v>-14546</v>
      </c>
      <c r="AR31">
        <v>26429</v>
      </c>
      <c r="AS31">
        <v>491</v>
      </c>
      <c r="AT31" t="s">
        <v>74</v>
      </c>
      <c r="AU31" t="s">
        <v>1</v>
      </c>
      <c r="AV31">
        <v>17.291370000000001</v>
      </c>
      <c r="AW31">
        <v>29</v>
      </c>
    </row>
    <row r="32" spans="1:49" x14ac:dyDescent="0.25">
      <c r="A32" t="s">
        <v>82</v>
      </c>
      <c r="B32">
        <v>4.462866</v>
      </c>
      <c r="D32">
        <v>11.441280000000001</v>
      </c>
      <c r="E32">
        <v>2.892E-3</v>
      </c>
      <c r="G32">
        <v>1.0000000000000001E-5</v>
      </c>
      <c r="H32">
        <v>46.816470000000002</v>
      </c>
      <c r="L32">
        <v>30.22946</v>
      </c>
      <c r="N32">
        <v>4.3150000000000003E-3</v>
      </c>
      <c r="O32">
        <v>2.5271020000000002</v>
      </c>
      <c r="P32">
        <v>1.884136</v>
      </c>
      <c r="U32">
        <v>97.368530000000007</v>
      </c>
      <c r="V32">
        <v>7.4007620000000003</v>
      </c>
      <c r="X32">
        <v>24.477170000000001</v>
      </c>
      <c r="Y32">
        <v>5.4650000000000002E-3</v>
      </c>
      <c r="AA32">
        <v>1.2999999999999999E-5</v>
      </c>
      <c r="AC32">
        <v>60.451129999999999</v>
      </c>
      <c r="AH32">
        <v>4.3150000000000003E-3</v>
      </c>
      <c r="AI32">
        <v>3.14554</v>
      </c>
      <c r="AJ32">
        <v>1.884136</v>
      </c>
      <c r="AO32">
        <v>97.368530000000007</v>
      </c>
      <c r="AP32" s="1">
        <v>42843.779803240737</v>
      </c>
      <c r="AQ32">
        <v>-13963</v>
      </c>
      <c r="AR32">
        <v>26784</v>
      </c>
      <c r="AS32">
        <v>496</v>
      </c>
      <c r="AT32" t="s">
        <v>74</v>
      </c>
      <c r="AU32" t="s">
        <v>1</v>
      </c>
      <c r="AV32">
        <v>17.188610000000001</v>
      </c>
      <c r="AW32">
        <v>30</v>
      </c>
    </row>
    <row r="33" spans="1:49" x14ac:dyDescent="0.25">
      <c r="A33" t="s">
        <v>83</v>
      </c>
      <c r="B33">
        <v>4.668431</v>
      </c>
      <c r="D33">
        <v>11.548629999999999</v>
      </c>
      <c r="E33">
        <v>1.0000000000000001E-5</v>
      </c>
      <c r="G33">
        <v>1.0000000000000001E-5</v>
      </c>
      <c r="H33">
        <v>46.928559999999997</v>
      </c>
      <c r="L33">
        <v>30.505410000000001</v>
      </c>
      <c r="N33">
        <v>5.6150000000000002E-3</v>
      </c>
      <c r="O33">
        <v>2.4790070000000002</v>
      </c>
      <c r="P33">
        <v>2.3054160000000001</v>
      </c>
      <c r="U33">
        <v>98.441090000000003</v>
      </c>
      <c r="V33">
        <v>7.7416510000000001</v>
      </c>
      <c r="X33">
        <v>24.70684</v>
      </c>
      <c r="Y33">
        <v>1.9000000000000001E-5</v>
      </c>
      <c r="AA33">
        <v>1.2999999999999999E-5</v>
      </c>
      <c r="AC33">
        <v>60.595860000000002</v>
      </c>
      <c r="AH33">
        <v>5.6150000000000002E-3</v>
      </c>
      <c r="AI33">
        <v>3.0856750000000002</v>
      </c>
      <c r="AJ33">
        <v>2.3054160000000001</v>
      </c>
      <c r="AO33">
        <v>98.441090000000003</v>
      </c>
      <c r="AP33" s="1">
        <v>42843.782071759262</v>
      </c>
      <c r="AQ33">
        <v>-13946</v>
      </c>
      <c r="AR33">
        <v>26408</v>
      </c>
      <c r="AS33">
        <v>494</v>
      </c>
      <c r="AT33" t="s">
        <v>74</v>
      </c>
      <c r="AU33" t="s">
        <v>1</v>
      </c>
      <c r="AV33">
        <v>17.301739999999999</v>
      </c>
      <c r="AW33">
        <v>31</v>
      </c>
    </row>
    <row r="34" spans="1:49" x14ac:dyDescent="0.25">
      <c r="A34" t="s">
        <v>84</v>
      </c>
      <c r="B34">
        <v>4.6103589999999999</v>
      </c>
      <c r="D34">
        <v>11.69768</v>
      </c>
      <c r="E34">
        <v>3.9849000000000002E-2</v>
      </c>
      <c r="G34">
        <v>1.0000000000000001E-5</v>
      </c>
      <c r="H34">
        <v>46.68497</v>
      </c>
      <c r="L34">
        <v>30.605689999999999</v>
      </c>
      <c r="N34">
        <v>1.2496999999999999E-2</v>
      </c>
      <c r="O34">
        <v>2.4961419999999999</v>
      </c>
      <c r="P34">
        <v>2.5678299999999998</v>
      </c>
      <c r="U34">
        <v>98.715029999999999</v>
      </c>
      <c r="V34">
        <v>7.6453499999999996</v>
      </c>
      <c r="X34">
        <v>25.02572</v>
      </c>
      <c r="Y34">
        <v>7.5295000000000001E-2</v>
      </c>
      <c r="AA34">
        <v>1.2999999999999999E-5</v>
      </c>
      <c r="AC34">
        <v>60.281329999999997</v>
      </c>
      <c r="AH34">
        <v>1.2496999999999999E-2</v>
      </c>
      <c r="AI34">
        <v>3.1070030000000002</v>
      </c>
      <c r="AJ34">
        <v>2.5678299999999998</v>
      </c>
      <c r="AO34">
        <v>98.715029999999999</v>
      </c>
      <c r="AP34" s="1">
        <v>42843.78434027778</v>
      </c>
      <c r="AQ34">
        <v>-13936</v>
      </c>
      <c r="AR34">
        <v>26420</v>
      </c>
      <c r="AS34">
        <v>494</v>
      </c>
      <c r="AT34" t="s">
        <v>74</v>
      </c>
      <c r="AU34" t="s">
        <v>1</v>
      </c>
      <c r="AV34">
        <v>17.29787</v>
      </c>
      <c r="AW34">
        <v>32</v>
      </c>
    </row>
    <row r="35" spans="1:49" x14ac:dyDescent="0.25">
      <c r="A35" t="s">
        <v>85</v>
      </c>
      <c r="B35">
        <v>4.9531340000000004</v>
      </c>
      <c r="D35">
        <v>16.753979999999999</v>
      </c>
      <c r="E35">
        <v>0.94570100000000001</v>
      </c>
      <c r="G35">
        <v>10.66672</v>
      </c>
      <c r="H35">
        <v>18.557040000000001</v>
      </c>
      <c r="L35">
        <v>32.628799999999998</v>
      </c>
      <c r="N35">
        <v>0.128473</v>
      </c>
      <c r="O35">
        <v>3.9942030000000002</v>
      </c>
      <c r="P35">
        <v>2.5621999999999999E-2</v>
      </c>
      <c r="U35">
        <v>88.653679999999994</v>
      </c>
      <c r="V35">
        <v>8.2137740000000008</v>
      </c>
      <c r="X35">
        <v>35.843029999999999</v>
      </c>
      <c r="Y35">
        <v>1.786896</v>
      </c>
      <c r="AA35">
        <v>13.72269</v>
      </c>
      <c r="AC35">
        <v>23.96153</v>
      </c>
      <c r="AH35">
        <v>0.128473</v>
      </c>
      <c r="AI35">
        <v>4.971673</v>
      </c>
      <c r="AJ35">
        <v>2.5621999999999999E-2</v>
      </c>
      <c r="AO35">
        <v>88.653679999999994</v>
      </c>
      <c r="AP35" s="1">
        <v>42843.78665509259</v>
      </c>
      <c r="AQ35">
        <v>13324</v>
      </c>
      <c r="AR35">
        <v>26119</v>
      </c>
      <c r="AS35">
        <v>594</v>
      </c>
      <c r="AT35" t="s">
        <v>86</v>
      </c>
      <c r="AU35" t="s">
        <v>1</v>
      </c>
      <c r="AV35">
        <v>14.30819</v>
      </c>
      <c r="AW35">
        <v>33</v>
      </c>
    </row>
    <row r="36" spans="1:49" x14ac:dyDescent="0.25">
      <c r="A36" t="s">
        <v>87</v>
      </c>
      <c r="B36">
        <v>5.0599170000000004</v>
      </c>
      <c r="D36">
        <v>16.55395</v>
      </c>
      <c r="E36">
        <v>1.0136130000000001</v>
      </c>
      <c r="G36">
        <v>11.10275</v>
      </c>
      <c r="H36">
        <v>17.958729999999999</v>
      </c>
      <c r="L36">
        <v>32.49145</v>
      </c>
      <c r="N36">
        <v>0.111773</v>
      </c>
      <c r="O36">
        <v>4.0316999999999998</v>
      </c>
      <c r="P36">
        <v>1.0000000000000001E-5</v>
      </c>
      <c r="U36">
        <v>88.323899999999995</v>
      </c>
      <c r="V36">
        <v>8.3908529999999999</v>
      </c>
      <c r="X36">
        <v>35.415080000000003</v>
      </c>
      <c r="Y36">
        <v>1.9152149999999999</v>
      </c>
      <c r="AA36">
        <v>14.28365</v>
      </c>
      <c r="AC36">
        <v>23.188970000000001</v>
      </c>
      <c r="AH36">
        <v>0.111773</v>
      </c>
      <c r="AI36">
        <v>5.0183470000000003</v>
      </c>
      <c r="AJ36">
        <v>1.0000000000000001E-5</v>
      </c>
      <c r="AO36">
        <v>88.323890000000006</v>
      </c>
      <c r="AP36" s="1">
        <v>42843.788935185185</v>
      </c>
      <c r="AQ36">
        <v>13325</v>
      </c>
      <c r="AR36">
        <v>26128</v>
      </c>
      <c r="AS36">
        <v>594</v>
      </c>
      <c r="AT36" t="s">
        <v>86</v>
      </c>
      <c r="AU36" t="s">
        <v>1</v>
      </c>
      <c r="AV36">
        <v>14.26074</v>
      </c>
      <c r="AW36">
        <v>34</v>
      </c>
    </row>
    <row r="37" spans="1:49" x14ac:dyDescent="0.25">
      <c r="A37" t="s">
        <v>88</v>
      </c>
      <c r="B37">
        <v>4.996391</v>
      </c>
      <c r="D37">
        <v>16.52749</v>
      </c>
      <c r="E37">
        <v>1.0322249999999999</v>
      </c>
      <c r="G37">
        <v>10.819279999999999</v>
      </c>
      <c r="H37">
        <v>18.12445</v>
      </c>
      <c r="L37">
        <v>32.394210000000001</v>
      </c>
      <c r="N37">
        <v>0.135937</v>
      </c>
      <c r="O37">
        <v>3.9954230000000002</v>
      </c>
      <c r="P37">
        <v>8.4919999999999995E-3</v>
      </c>
      <c r="U37">
        <v>88.03389</v>
      </c>
      <c r="V37">
        <v>8.2855070000000008</v>
      </c>
      <c r="X37">
        <v>35.358469999999997</v>
      </c>
      <c r="Y37">
        <v>1.950383</v>
      </c>
      <c r="AA37">
        <v>13.91896</v>
      </c>
      <c r="AC37">
        <v>23.402940000000001</v>
      </c>
      <c r="AH37">
        <v>0.135937</v>
      </c>
      <c r="AI37">
        <v>4.9731930000000002</v>
      </c>
      <c r="AJ37">
        <v>8.4919999999999995E-3</v>
      </c>
      <c r="AO37">
        <v>88.03389</v>
      </c>
      <c r="AP37" s="1">
        <v>42843.791192129633</v>
      </c>
      <c r="AQ37">
        <v>13360</v>
      </c>
      <c r="AR37">
        <v>26134</v>
      </c>
      <c r="AS37">
        <v>597</v>
      </c>
      <c r="AT37" t="s">
        <v>86</v>
      </c>
      <c r="AU37" t="s">
        <v>1</v>
      </c>
      <c r="AV37">
        <v>14.205769999999999</v>
      </c>
      <c r="AW37">
        <v>35</v>
      </c>
    </row>
    <row r="38" spans="1:49" x14ac:dyDescent="0.25">
      <c r="A38" t="s">
        <v>89</v>
      </c>
      <c r="B38">
        <v>5.0140589999999996</v>
      </c>
      <c r="D38">
        <v>16.252829999999999</v>
      </c>
      <c r="E38">
        <v>0.95166300000000004</v>
      </c>
      <c r="G38">
        <v>11.44828</v>
      </c>
      <c r="H38">
        <v>17.891739999999999</v>
      </c>
      <c r="L38">
        <v>32.158200000000001</v>
      </c>
      <c r="N38">
        <v>0.15592400000000001</v>
      </c>
      <c r="O38">
        <v>4.0956830000000002</v>
      </c>
      <c r="P38">
        <v>2.3591999999999998E-2</v>
      </c>
      <c r="U38">
        <v>87.991969999999995</v>
      </c>
      <c r="V38">
        <v>8.3148049999999998</v>
      </c>
      <c r="X38">
        <v>34.770870000000002</v>
      </c>
      <c r="Y38">
        <v>1.79816</v>
      </c>
      <c r="AA38">
        <v>14.72817</v>
      </c>
      <c r="AC38">
        <v>23.10247</v>
      </c>
      <c r="AH38">
        <v>0.15592400000000001</v>
      </c>
      <c r="AI38">
        <v>5.0979869999999998</v>
      </c>
      <c r="AJ38">
        <v>2.3591999999999998E-2</v>
      </c>
      <c r="AO38">
        <v>87.991969999999995</v>
      </c>
      <c r="AP38" s="1">
        <v>42843.79347222222</v>
      </c>
      <c r="AQ38">
        <v>13362</v>
      </c>
      <c r="AR38">
        <v>26163</v>
      </c>
      <c r="AS38">
        <v>597</v>
      </c>
      <c r="AT38" t="s">
        <v>86</v>
      </c>
      <c r="AU38" t="s">
        <v>1</v>
      </c>
      <c r="AV38">
        <v>14.280279999999999</v>
      </c>
      <c r="AW38">
        <v>36</v>
      </c>
    </row>
    <row r="39" spans="1:49" x14ac:dyDescent="0.25">
      <c r="A39" t="s">
        <v>90</v>
      </c>
      <c r="B39">
        <v>5.1680330000000003</v>
      </c>
      <c r="D39">
        <v>16.437049999999999</v>
      </c>
      <c r="E39">
        <v>1.0247139999999999</v>
      </c>
      <c r="G39">
        <v>11.56969</v>
      </c>
      <c r="H39">
        <v>17.89667</v>
      </c>
      <c r="L39">
        <v>32.555309999999999</v>
      </c>
      <c r="N39">
        <v>0.126497</v>
      </c>
      <c r="O39">
        <v>4.0329430000000004</v>
      </c>
      <c r="P39">
        <v>1.0000000000000001E-5</v>
      </c>
      <c r="U39">
        <v>88.810919999999996</v>
      </c>
      <c r="V39">
        <v>8.5701409999999996</v>
      </c>
      <c r="X39">
        <v>35.164999999999999</v>
      </c>
      <c r="Y39">
        <v>1.9361900000000001</v>
      </c>
      <c r="AA39">
        <v>14.884359999999999</v>
      </c>
      <c r="AC39">
        <v>23.108830000000001</v>
      </c>
      <c r="AH39">
        <v>0.126497</v>
      </c>
      <c r="AI39">
        <v>5.0198939999999999</v>
      </c>
      <c r="AJ39">
        <v>1.0000000000000001E-5</v>
      </c>
      <c r="AO39">
        <v>88.810929999999999</v>
      </c>
      <c r="AP39" s="1">
        <v>42843.795740740738</v>
      </c>
      <c r="AQ39">
        <v>13386</v>
      </c>
      <c r="AR39">
        <v>26193</v>
      </c>
      <c r="AS39">
        <v>597</v>
      </c>
      <c r="AT39" t="s">
        <v>86</v>
      </c>
      <c r="AU39" t="s">
        <v>1</v>
      </c>
      <c r="AV39">
        <v>14.372669999999999</v>
      </c>
      <c r="AW39">
        <v>37</v>
      </c>
    </row>
    <row r="40" spans="1:49" x14ac:dyDescent="0.25">
      <c r="A40" t="s">
        <v>91</v>
      </c>
      <c r="B40">
        <v>4.8027389999999999</v>
      </c>
      <c r="D40">
        <v>17.16648</v>
      </c>
      <c r="E40">
        <v>0.77479200000000004</v>
      </c>
      <c r="G40">
        <v>10.01329</v>
      </c>
      <c r="H40">
        <v>19.238250000000001</v>
      </c>
      <c r="L40">
        <v>32.794910000000002</v>
      </c>
      <c r="N40">
        <v>0.16337499999999999</v>
      </c>
      <c r="O40">
        <v>3.732504</v>
      </c>
      <c r="P40">
        <v>1.0000000000000001E-5</v>
      </c>
      <c r="U40">
        <v>88.686340000000001</v>
      </c>
      <c r="V40">
        <v>7.9643740000000003</v>
      </c>
      <c r="X40">
        <v>36.72551</v>
      </c>
      <c r="Y40">
        <v>1.463965</v>
      </c>
      <c r="AA40">
        <v>12.88205</v>
      </c>
      <c r="AC40">
        <v>24.84113</v>
      </c>
      <c r="AH40">
        <v>0.16337499999999999</v>
      </c>
      <c r="AI40">
        <v>4.645931</v>
      </c>
      <c r="AJ40">
        <v>1.0000000000000001E-5</v>
      </c>
      <c r="AO40">
        <v>88.686350000000004</v>
      </c>
      <c r="AP40" s="1">
        <v>42843.797986111109</v>
      </c>
      <c r="AQ40">
        <v>13410</v>
      </c>
      <c r="AR40">
        <v>26205</v>
      </c>
      <c r="AS40">
        <v>597</v>
      </c>
      <c r="AT40" t="s">
        <v>86</v>
      </c>
      <c r="AU40" t="s">
        <v>1</v>
      </c>
      <c r="AV40">
        <v>14.26449</v>
      </c>
      <c r="AW40">
        <v>38</v>
      </c>
    </row>
    <row r="41" spans="1:49" x14ac:dyDescent="0.25">
      <c r="A41" t="s">
        <v>92</v>
      </c>
      <c r="B41">
        <v>4.7153770000000002</v>
      </c>
      <c r="D41">
        <v>16.623139999999999</v>
      </c>
      <c r="E41">
        <v>0.77054199999999995</v>
      </c>
      <c r="G41">
        <v>10.211029999999999</v>
      </c>
      <c r="H41">
        <v>19.256879999999999</v>
      </c>
      <c r="L41">
        <v>32.188969999999998</v>
      </c>
      <c r="N41">
        <v>0.21421499999999999</v>
      </c>
      <c r="O41">
        <v>3.7829250000000001</v>
      </c>
      <c r="P41">
        <v>1.0000000000000001E-5</v>
      </c>
      <c r="U41">
        <v>87.763090000000005</v>
      </c>
      <c r="V41">
        <v>7.819502</v>
      </c>
      <c r="X41">
        <v>35.563110000000002</v>
      </c>
      <c r="Y41">
        <v>1.455935</v>
      </c>
      <c r="AA41">
        <v>13.13645</v>
      </c>
      <c r="AC41">
        <v>24.865179999999999</v>
      </c>
      <c r="AH41">
        <v>0.21421499999999999</v>
      </c>
      <c r="AI41">
        <v>4.708691</v>
      </c>
      <c r="AJ41">
        <v>1.0000000000000001E-5</v>
      </c>
      <c r="AO41">
        <v>87.763090000000005</v>
      </c>
      <c r="AP41" s="1">
        <v>42843.800219907411</v>
      </c>
      <c r="AQ41">
        <v>13420</v>
      </c>
      <c r="AR41">
        <v>26216</v>
      </c>
      <c r="AS41">
        <v>597</v>
      </c>
      <c r="AT41" t="s">
        <v>86</v>
      </c>
      <c r="AU41" t="s">
        <v>1</v>
      </c>
      <c r="AV41">
        <v>14.20876</v>
      </c>
      <c r="AW41">
        <v>39</v>
      </c>
    </row>
    <row r="42" spans="1:49" x14ac:dyDescent="0.25">
      <c r="A42" t="s">
        <v>93</v>
      </c>
      <c r="B42">
        <v>4.5036519999999998</v>
      </c>
      <c r="D42">
        <v>16.927009999999999</v>
      </c>
      <c r="E42">
        <v>0.82966600000000001</v>
      </c>
      <c r="G42">
        <v>10.7341</v>
      </c>
      <c r="H42">
        <v>20.257380000000001</v>
      </c>
      <c r="L42">
        <v>32.85125</v>
      </c>
      <c r="N42">
        <v>0.207179</v>
      </c>
      <c r="O42">
        <v>3.626058</v>
      </c>
      <c r="P42">
        <v>0.12723999999999999</v>
      </c>
      <c r="U42">
        <v>90.063540000000003</v>
      </c>
      <c r="V42">
        <v>7.4683989999999998</v>
      </c>
      <c r="X42">
        <v>36.213200000000001</v>
      </c>
      <c r="Y42">
        <v>1.5676490000000001</v>
      </c>
      <c r="AA42">
        <v>13.809380000000001</v>
      </c>
      <c r="AC42">
        <v>26.157060000000001</v>
      </c>
      <c r="AH42">
        <v>0.207179</v>
      </c>
      <c r="AI42">
        <v>4.5134350000000003</v>
      </c>
      <c r="AJ42">
        <v>0.12723999999999999</v>
      </c>
      <c r="AO42">
        <v>90.06353</v>
      </c>
      <c r="AP42" s="1">
        <v>42844.294027777774</v>
      </c>
      <c r="AQ42">
        <v>13421</v>
      </c>
      <c r="AR42">
        <v>26209</v>
      </c>
      <c r="AS42">
        <v>597</v>
      </c>
      <c r="AT42" t="s">
        <v>86</v>
      </c>
      <c r="AU42" t="s">
        <v>1</v>
      </c>
      <c r="AV42">
        <v>14.63588</v>
      </c>
      <c r="AW42">
        <v>40</v>
      </c>
    </row>
    <row r="43" spans="1:49" x14ac:dyDescent="0.25">
      <c r="A43" t="s">
        <v>94</v>
      </c>
      <c r="B43">
        <v>4.7509800000000002</v>
      </c>
      <c r="D43">
        <v>16.7363</v>
      </c>
      <c r="E43">
        <v>0.63099899999999998</v>
      </c>
      <c r="G43">
        <v>10.843780000000001</v>
      </c>
      <c r="H43">
        <v>19.71697</v>
      </c>
      <c r="L43">
        <v>32.478230000000003</v>
      </c>
      <c r="N43">
        <v>0.162776</v>
      </c>
      <c r="O43">
        <v>3.5611519999999999</v>
      </c>
      <c r="P43">
        <v>0.11759600000000001</v>
      </c>
      <c r="U43">
        <v>88.998769999999993</v>
      </c>
      <c r="V43">
        <v>7.8785429999999996</v>
      </c>
      <c r="X43">
        <v>35.805210000000002</v>
      </c>
      <c r="Y43">
        <v>1.192269</v>
      </c>
      <c r="AA43">
        <v>13.950480000000001</v>
      </c>
      <c r="AC43">
        <v>25.45927</v>
      </c>
      <c r="AH43">
        <v>0.162776</v>
      </c>
      <c r="AI43">
        <v>4.4326449999999999</v>
      </c>
      <c r="AJ43">
        <v>0.11759600000000001</v>
      </c>
      <c r="AO43">
        <v>88.998779999999996</v>
      </c>
      <c r="AP43" s="1">
        <v>42844.308680555558</v>
      </c>
      <c r="AQ43">
        <v>13438</v>
      </c>
      <c r="AR43">
        <v>26224</v>
      </c>
      <c r="AS43">
        <v>599</v>
      </c>
      <c r="AT43" t="s">
        <v>86</v>
      </c>
      <c r="AU43" t="s">
        <v>1</v>
      </c>
      <c r="AV43">
        <v>14.44871</v>
      </c>
      <c r="AW43">
        <v>41</v>
      </c>
    </row>
    <row r="44" spans="1:49" x14ac:dyDescent="0.25">
      <c r="A44" t="s">
        <v>95</v>
      </c>
      <c r="B44">
        <v>4.7463600000000001</v>
      </c>
      <c r="D44">
        <v>16.836510000000001</v>
      </c>
      <c r="E44">
        <v>0.64609399999999995</v>
      </c>
      <c r="G44">
        <v>10.95274</v>
      </c>
      <c r="H44">
        <v>19.81596</v>
      </c>
      <c r="L44">
        <v>32.684609999999999</v>
      </c>
      <c r="N44">
        <v>0.195469</v>
      </c>
      <c r="O44">
        <v>3.6501610000000002</v>
      </c>
      <c r="P44">
        <v>2.9394E-2</v>
      </c>
      <c r="U44">
        <v>89.557299999999998</v>
      </c>
      <c r="V44">
        <v>7.8708809999999998</v>
      </c>
      <c r="X44">
        <v>36.019590000000001</v>
      </c>
      <c r="Y44">
        <v>1.220791</v>
      </c>
      <c r="AA44">
        <v>14.09066</v>
      </c>
      <c r="AC44">
        <v>25.58708</v>
      </c>
      <c r="AH44">
        <v>0.195469</v>
      </c>
      <c r="AI44">
        <v>4.5434369999999999</v>
      </c>
      <c r="AJ44">
        <v>2.9394E-2</v>
      </c>
      <c r="AO44">
        <v>89.557299999999998</v>
      </c>
      <c r="AP44" s="1">
        <v>42844.310879629629</v>
      </c>
      <c r="AQ44">
        <v>13485</v>
      </c>
      <c r="AR44">
        <v>26241</v>
      </c>
      <c r="AS44">
        <v>599</v>
      </c>
      <c r="AT44" t="s">
        <v>86</v>
      </c>
      <c r="AU44" t="s">
        <v>1</v>
      </c>
      <c r="AV44">
        <v>14.558059999999999</v>
      </c>
      <c r="AW44">
        <v>42</v>
      </c>
    </row>
    <row r="45" spans="1:49" x14ac:dyDescent="0.25">
      <c r="A45" t="s">
        <v>96</v>
      </c>
      <c r="B45">
        <v>4.7704079999999998</v>
      </c>
      <c r="D45">
        <v>16.880230000000001</v>
      </c>
      <c r="E45">
        <v>0.61524400000000001</v>
      </c>
      <c r="G45">
        <v>9.978726</v>
      </c>
      <c r="H45">
        <v>19.737410000000001</v>
      </c>
      <c r="L45">
        <v>32.42313</v>
      </c>
      <c r="N45">
        <v>0.17677699999999999</v>
      </c>
      <c r="O45">
        <v>3.659316</v>
      </c>
      <c r="P45">
        <v>4.1984E-2</v>
      </c>
      <c r="U45">
        <v>88.283230000000003</v>
      </c>
      <c r="V45">
        <v>7.9107599999999998</v>
      </c>
      <c r="X45">
        <v>36.113120000000002</v>
      </c>
      <c r="Y45">
        <v>1.1624989999999999</v>
      </c>
      <c r="AA45">
        <v>12.837590000000001</v>
      </c>
      <c r="AC45">
        <v>25.485659999999999</v>
      </c>
      <c r="AH45">
        <v>0.17677699999999999</v>
      </c>
      <c r="AI45">
        <v>4.5548320000000002</v>
      </c>
      <c r="AJ45">
        <v>4.1984E-2</v>
      </c>
      <c r="AO45">
        <v>88.283230000000003</v>
      </c>
      <c r="AP45" s="1">
        <v>42843.809479166666</v>
      </c>
      <c r="AQ45">
        <v>13734</v>
      </c>
      <c r="AR45">
        <v>25809</v>
      </c>
      <c r="AS45">
        <v>597</v>
      </c>
      <c r="AT45" t="s">
        <v>86</v>
      </c>
      <c r="AU45" t="s">
        <v>1</v>
      </c>
      <c r="AV45">
        <v>14.269959999999999</v>
      </c>
      <c r="AW45">
        <v>43</v>
      </c>
    </row>
    <row r="46" spans="1:49" x14ac:dyDescent="0.25">
      <c r="A46" t="s">
        <v>97</v>
      </c>
      <c r="B46">
        <v>4.6244420000000002</v>
      </c>
      <c r="D46">
        <v>16.8414</v>
      </c>
      <c r="E46">
        <v>0.64262699999999995</v>
      </c>
      <c r="G46">
        <v>10.248379999999999</v>
      </c>
      <c r="H46">
        <v>20.008959999999998</v>
      </c>
      <c r="L46">
        <v>32.487630000000003</v>
      </c>
      <c r="N46">
        <v>0.180363</v>
      </c>
      <c r="O46">
        <v>3.7579150000000001</v>
      </c>
      <c r="P46">
        <v>1.9195E-2</v>
      </c>
      <c r="U46">
        <v>88.810910000000007</v>
      </c>
      <c r="V46">
        <v>7.668704</v>
      </c>
      <c r="X46">
        <v>36.030059999999999</v>
      </c>
      <c r="Y46">
        <v>1.2142390000000001</v>
      </c>
      <c r="AA46">
        <v>13.18449</v>
      </c>
      <c r="AC46">
        <v>25.836300000000001</v>
      </c>
      <c r="AH46">
        <v>0.180363</v>
      </c>
      <c r="AI46">
        <v>4.6775599999999997</v>
      </c>
      <c r="AJ46">
        <v>1.9195E-2</v>
      </c>
      <c r="AO46">
        <v>88.810910000000007</v>
      </c>
      <c r="AP46" s="1">
        <v>42843.811759259261</v>
      </c>
      <c r="AQ46">
        <v>13737</v>
      </c>
      <c r="AR46">
        <v>25817</v>
      </c>
      <c r="AS46">
        <v>597</v>
      </c>
      <c r="AT46" t="s">
        <v>86</v>
      </c>
      <c r="AU46" t="s">
        <v>1</v>
      </c>
      <c r="AV46">
        <v>14.421860000000001</v>
      </c>
      <c r="AW46">
        <v>44</v>
      </c>
    </row>
    <row r="47" spans="1:49" x14ac:dyDescent="0.25">
      <c r="A47" t="s">
        <v>98</v>
      </c>
      <c r="B47">
        <v>4.6267959999999997</v>
      </c>
      <c r="D47">
        <v>16.692460000000001</v>
      </c>
      <c r="E47">
        <v>0.62055899999999997</v>
      </c>
      <c r="G47">
        <v>10.286250000000001</v>
      </c>
      <c r="H47">
        <v>19.76613</v>
      </c>
      <c r="L47">
        <v>32.228659999999998</v>
      </c>
      <c r="N47">
        <v>0.17993600000000001</v>
      </c>
      <c r="O47">
        <v>3.7116560000000001</v>
      </c>
      <c r="P47">
        <v>1.0000000000000001E-5</v>
      </c>
      <c r="U47">
        <v>88.112459999999999</v>
      </c>
      <c r="V47">
        <v>7.6726070000000002</v>
      </c>
      <c r="X47">
        <v>35.711410000000001</v>
      </c>
      <c r="Y47">
        <v>1.172542</v>
      </c>
      <c r="AA47">
        <v>13.233219999999999</v>
      </c>
      <c r="AC47">
        <v>25.522749999999998</v>
      </c>
      <c r="AH47">
        <v>0.17993600000000001</v>
      </c>
      <c r="AI47">
        <v>4.6199810000000001</v>
      </c>
      <c r="AJ47">
        <v>1.0000000000000001E-5</v>
      </c>
      <c r="AO47">
        <v>88.112459999999999</v>
      </c>
      <c r="AP47" s="1">
        <v>42843.814050925925</v>
      </c>
      <c r="AQ47">
        <v>13732</v>
      </c>
      <c r="AR47">
        <v>25823</v>
      </c>
      <c r="AS47">
        <v>597</v>
      </c>
      <c r="AT47" t="s">
        <v>86</v>
      </c>
      <c r="AU47" t="s">
        <v>1</v>
      </c>
      <c r="AV47">
        <v>14.311170000000001</v>
      </c>
      <c r="AW47">
        <v>45</v>
      </c>
    </row>
    <row r="48" spans="1:49" x14ac:dyDescent="0.25">
      <c r="A48" t="s">
        <v>99</v>
      </c>
      <c r="B48">
        <v>4.6121780000000001</v>
      </c>
      <c r="D48">
        <v>17.147570000000002</v>
      </c>
      <c r="E48">
        <v>0.60050199999999998</v>
      </c>
      <c r="G48">
        <v>10.28261</v>
      </c>
      <c r="H48">
        <v>19.90718</v>
      </c>
      <c r="L48">
        <v>32.741480000000003</v>
      </c>
      <c r="N48">
        <v>0.19483900000000001</v>
      </c>
      <c r="O48">
        <v>3.636927</v>
      </c>
      <c r="P48">
        <v>1.0000000000000001E-5</v>
      </c>
      <c r="U48">
        <v>89.1233</v>
      </c>
      <c r="V48">
        <v>7.6483660000000002</v>
      </c>
      <c r="X48">
        <v>36.685070000000003</v>
      </c>
      <c r="Y48">
        <v>1.134644</v>
      </c>
      <c r="AA48">
        <v>13.228540000000001</v>
      </c>
      <c r="AC48">
        <v>25.704879999999999</v>
      </c>
      <c r="AH48">
        <v>0.19483900000000001</v>
      </c>
      <c r="AI48">
        <v>4.5269640000000004</v>
      </c>
      <c r="AJ48">
        <v>1.0000000000000001E-5</v>
      </c>
      <c r="AO48">
        <v>89.123310000000004</v>
      </c>
      <c r="AP48" s="1">
        <v>42843.816319444442</v>
      </c>
      <c r="AQ48">
        <v>13730</v>
      </c>
      <c r="AR48">
        <v>25835</v>
      </c>
      <c r="AS48">
        <v>597</v>
      </c>
      <c r="AT48" t="s">
        <v>86</v>
      </c>
      <c r="AU48" t="s">
        <v>1</v>
      </c>
      <c r="AV48">
        <v>14.425979999999999</v>
      </c>
      <c r="AW48">
        <v>46</v>
      </c>
    </row>
    <row r="49" spans="1:49" x14ac:dyDescent="0.25">
      <c r="A49" t="s">
        <v>100</v>
      </c>
      <c r="B49">
        <v>4.7700370000000003</v>
      </c>
      <c r="D49">
        <v>16.798480000000001</v>
      </c>
      <c r="E49">
        <v>0.61437699999999995</v>
      </c>
      <c r="G49">
        <v>10.40192</v>
      </c>
      <c r="H49">
        <v>19.661190000000001</v>
      </c>
      <c r="L49">
        <v>32.459980000000002</v>
      </c>
      <c r="N49">
        <v>0.16427700000000001</v>
      </c>
      <c r="O49">
        <v>3.7899389999999999</v>
      </c>
      <c r="P49">
        <v>2.9481E-2</v>
      </c>
      <c r="U49">
        <v>88.689670000000007</v>
      </c>
      <c r="V49">
        <v>7.9101439999999998</v>
      </c>
      <c r="X49">
        <v>35.938220000000001</v>
      </c>
      <c r="Y49">
        <v>1.1608609999999999</v>
      </c>
      <c r="AA49">
        <v>13.382020000000001</v>
      </c>
      <c r="AC49">
        <v>25.387239999999998</v>
      </c>
      <c r="AH49">
        <v>0.16427700000000001</v>
      </c>
      <c r="AI49">
        <v>4.717422</v>
      </c>
      <c r="AJ49">
        <v>2.9481E-2</v>
      </c>
      <c r="AO49">
        <v>88.689670000000007</v>
      </c>
      <c r="AP49" s="1">
        <v>42843.818761574075</v>
      </c>
      <c r="AQ49">
        <v>13699</v>
      </c>
      <c r="AR49">
        <v>25817</v>
      </c>
      <c r="AS49">
        <v>597</v>
      </c>
      <c r="AT49" t="s">
        <v>86</v>
      </c>
      <c r="AU49" t="s">
        <v>1</v>
      </c>
      <c r="AV49">
        <v>14.38822</v>
      </c>
      <c r="AW49">
        <v>47</v>
      </c>
    </row>
    <row r="50" spans="1:49" x14ac:dyDescent="0.25">
      <c r="A50" t="s">
        <v>101</v>
      </c>
      <c r="B50">
        <v>0.78781100000000004</v>
      </c>
      <c r="E50">
        <v>22.78228</v>
      </c>
      <c r="G50">
        <v>12.25887</v>
      </c>
      <c r="H50">
        <v>28.18066</v>
      </c>
      <c r="J50">
        <v>6.2944E-2</v>
      </c>
      <c r="K50">
        <v>2.069E-2</v>
      </c>
      <c r="L50">
        <v>34.499659999999999</v>
      </c>
      <c r="Q50">
        <v>0.57336799999999999</v>
      </c>
      <c r="R50">
        <v>7.1485999999999994E-2</v>
      </c>
      <c r="U50">
        <v>99.237759999999994</v>
      </c>
      <c r="V50">
        <v>1.3064260000000001</v>
      </c>
      <c r="Y50">
        <v>43.046970000000002</v>
      </c>
      <c r="AB50">
        <v>17.52704</v>
      </c>
      <c r="AC50">
        <v>36.387900000000002</v>
      </c>
      <c r="AE50">
        <v>0.104994</v>
      </c>
      <c r="AF50">
        <v>3.0238999999999999E-2</v>
      </c>
      <c r="AK50">
        <v>0.72903300000000004</v>
      </c>
      <c r="AL50">
        <v>0.105166</v>
      </c>
      <c r="AO50">
        <v>99.237759999999994</v>
      </c>
      <c r="AP50" s="1">
        <v>42843.821064814816</v>
      </c>
      <c r="AQ50">
        <v>-13171</v>
      </c>
      <c r="AR50">
        <v>-515</v>
      </c>
      <c r="AS50">
        <v>462</v>
      </c>
      <c r="AT50" t="s">
        <v>102</v>
      </c>
      <c r="AU50" t="s">
        <v>1</v>
      </c>
      <c r="AV50">
        <v>16.23874</v>
      </c>
      <c r="AW50">
        <v>48</v>
      </c>
    </row>
    <row r="51" spans="1:49" x14ac:dyDescent="0.25">
      <c r="A51" t="s">
        <v>103</v>
      </c>
      <c r="B51">
        <v>0.78315800000000002</v>
      </c>
      <c r="E51">
        <v>22.953710000000001</v>
      </c>
      <c r="G51">
        <v>12.002789999999999</v>
      </c>
      <c r="H51">
        <v>28.039940000000001</v>
      </c>
      <c r="J51">
        <v>5.7643E-2</v>
      </c>
      <c r="K51">
        <v>2.1392999999999999E-2</v>
      </c>
      <c r="L51">
        <v>34.487299999999998</v>
      </c>
      <c r="Q51">
        <v>0.54802099999999998</v>
      </c>
      <c r="R51">
        <v>7.0109000000000005E-2</v>
      </c>
      <c r="U51">
        <v>98.964060000000003</v>
      </c>
      <c r="V51">
        <v>1.29871</v>
      </c>
      <c r="Y51">
        <v>43.370890000000003</v>
      </c>
      <c r="AB51">
        <v>17.160910000000001</v>
      </c>
      <c r="AC51">
        <v>36.206180000000003</v>
      </c>
      <c r="AE51">
        <v>9.6153000000000002E-2</v>
      </c>
      <c r="AF51">
        <v>3.1267999999999997E-2</v>
      </c>
      <c r="AK51">
        <v>0.69680500000000001</v>
      </c>
      <c r="AL51">
        <v>0.10314</v>
      </c>
      <c r="AO51">
        <v>98.964060000000003</v>
      </c>
      <c r="AP51" s="1">
        <v>42843.823148148149</v>
      </c>
      <c r="AQ51">
        <v>-13161</v>
      </c>
      <c r="AR51">
        <v>-506</v>
      </c>
      <c r="AS51">
        <v>462</v>
      </c>
      <c r="AT51" t="s">
        <v>102</v>
      </c>
      <c r="AU51" t="s">
        <v>1</v>
      </c>
      <c r="AV51">
        <v>16.149560000000001</v>
      </c>
      <c r="AW51">
        <v>49</v>
      </c>
    </row>
    <row r="52" spans="1:49" x14ac:dyDescent="0.25">
      <c r="A52" t="s">
        <v>104</v>
      </c>
      <c r="B52">
        <v>0.76027400000000001</v>
      </c>
      <c r="E52">
        <v>23.06091</v>
      </c>
      <c r="G52">
        <v>12.102969999999999</v>
      </c>
      <c r="H52">
        <v>28.193200000000001</v>
      </c>
      <c r="J52">
        <v>6.9622000000000003E-2</v>
      </c>
      <c r="K52">
        <v>1.4916E-2</v>
      </c>
      <c r="L52">
        <v>34.664369999999998</v>
      </c>
      <c r="Q52">
        <v>0.57381300000000002</v>
      </c>
      <c r="R52">
        <v>6.3894000000000006E-2</v>
      </c>
      <c r="U52">
        <v>99.503969999999995</v>
      </c>
      <c r="V52">
        <v>1.260761</v>
      </c>
      <c r="Y52">
        <v>43.573450000000001</v>
      </c>
      <c r="AB52">
        <v>17.30415</v>
      </c>
      <c r="AC52">
        <v>36.40408</v>
      </c>
      <c r="AE52">
        <v>0.116133</v>
      </c>
      <c r="AF52">
        <v>2.1801000000000001E-2</v>
      </c>
      <c r="AK52">
        <v>0.729599</v>
      </c>
      <c r="AL52">
        <v>9.3996999999999997E-2</v>
      </c>
      <c r="AO52">
        <v>99.503969999999995</v>
      </c>
      <c r="AP52" s="1">
        <v>42843.825196759259</v>
      </c>
      <c r="AQ52">
        <v>-13153</v>
      </c>
      <c r="AR52">
        <v>-506</v>
      </c>
      <c r="AS52">
        <v>462</v>
      </c>
      <c r="AT52" t="s">
        <v>102</v>
      </c>
      <c r="AU52" t="s">
        <v>1</v>
      </c>
      <c r="AV52">
        <v>16.245899999999999</v>
      </c>
      <c r="AW52">
        <v>50</v>
      </c>
    </row>
    <row r="53" spans="1:49" x14ac:dyDescent="0.25">
      <c r="A53" t="s">
        <v>105</v>
      </c>
      <c r="B53">
        <v>0.82574499999999995</v>
      </c>
      <c r="E53">
        <v>23.41995</v>
      </c>
      <c r="G53">
        <v>11.561970000000001</v>
      </c>
      <c r="H53">
        <v>28.03293</v>
      </c>
      <c r="J53">
        <v>6.0655000000000001E-2</v>
      </c>
      <c r="K53">
        <v>2.4507999999999999E-2</v>
      </c>
      <c r="L53">
        <v>34.740450000000003</v>
      </c>
      <c r="Q53">
        <v>0.53491500000000003</v>
      </c>
      <c r="R53">
        <v>7.4323E-2</v>
      </c>
      <c r="U53">
        <v>99.275440000000003</v>
      </c>
      <c r="V53">
        <v>1.3693310000000001</v>
      </c>
      <c r="Y53">
        <v>44.251849999999997</v>
      </c>
      <c r="AB53">
        <v>16.530660000000001</v>
      </c>
      <c r="AC53">
        <v>36.197139999999997</v>
      </c>
      <c r="AE53">
        <v>0.101175</v>
      </c>
      <c r="AF53">
        <v>3.5819999999999998E-2</v>
      </c>
      <c r="AK53">
        <v>0.680141</v>
      </c>
      <c r="AL53">
        <v>0.10933900000000001</v>
      </c>
      <c r="AO53">
        <v>99.275450000000006</v>
      </c>
      <c r="AP53" s="1">
        <v>42843.827233796299</v>
      </c>
      <c r="AQ53">
        <v>-13112</v>
      </c>
      <c r="AR53">
        <v>-502</v>
      </c>
      <c r="AS53">
        <v>462</v>
      </c>
      <c r="AT53" t="s">
        <v>102</v>
      </c>
      <c r="AU53" t="s">
        <v>1</v>
      </c>
      <c r="AV53">
        <v>16.118010000000002</v>
      </c>
      <c r="AW53">
        <v>51</v>
      </c>
    </row>
    <row r="54" spans="1:49" x14ac:dyDescent="0.25">
      <c r="A54" t="s">
        <v>106</v>
      </c>
      <c r="B54">
        <v>0.81542599999999998</v>
      </c>
      <c r="E54">
        <v>23.497959999999999</v>
      </c>
      <c r="G54">
        <v>11.51623</v>
      </c>
      <c r="H54">
        <v>28.153749999999999</v>
      </c>
      <c r="J54">
        <v>6.0490000000000002E-2</v>
      </c>
      <c r="K54">
        <v>3.0886E-2</v>
      </c>
      <c r="L54">
        <v>34.832500000000003</v>
      </c>
      <c r="Q54">
        <v>0.57259599999999999</v>
      </c>
      <c r="R54">
        <v>7.6162999999999995E-2</v>
      </c>
      <c r="U54">
        <v>99.556020000000004</v>
      </c>
      <c r="V54">
        <v>1.35222</v>
      </c>
      <c r="Y54">
        <v>44.399239999999999</v>
      </c>
      <c r="AB54">
        <v>16.465260000000001</v>
      </c>
      <c r="AC54">
        <v>36.353149999999999</v>
      </c>
      <c r="AE54">
        <v>0.100901</v>
      </c>
      <c r="AF54">
        <v>4.5142000000000002E-2</v>
      </c>
      <c r="AK54">
        <v>0.72805200000000003</v>
      </c>
      <c r="AL54">
        <v>0.11204500000000001</v>
      </c>
      <c r="AO54">
        <v>99.556010000000001</v>
      </c>
      <c r="AP54" s="1">
        <v>42843.829236111109</v>
      </c>
      <c r="AQ54">
        <v>-13091</v>
      </c>
      <c r="AR54">
        <v>-502</v>
      </c>
      <c r="AS54">
        <v>462</v>
      </c>
      <c r="AT54" t="s">
        <v>102</v>
      </c>
      <c r="AU54" t="s">
        <v>1</v>
      </c>
      <c r="AV54">
        <v>16.164680000000001</v>
      </c>
      <c r="AW54">
        <v>52</v>
      </c>
    </row>
    <row r="55" spans="1:49" x14ac:dyDescent="0.25">
      <c r="A55" t="s">
        <v>107</v>
      </c>
      <c r="B55">
        <v>0.79559100000000005</v>
      </c>
      <c r="E55">
        <v>23.500679999999999</v>
      </c>
      <c r="G55">
        <v>11.49118</v>
      </c>
      <c r="H55">
        <v>27.801300000000001</v>
      </c>
      <c r="J55">
        <v>5.9747000000000001E-2</v>
      </c>
      <c r="K55">
        <v>1.4088E-2</v>
      </c>
      <c r="L55">
        <v>34.707709999999999</v>
      </c>
      <c r="Q55">
        <v>0.57840199999999997</v>
      </c>
      <c r="R55">
        <v>8.8735999999999995E-2</v>
      </c>
      <c r="U55">
        <v>99.037430000000001</v>
      </c>
      <c r="V55">
        <v>1.3193280000000001</v>
      </c>
      <c r="Y55">
        <v>44.404380000000003</v>
      </c>
      <c r="AB55">
        <v>16.42944</v>
      </c>
      <c r="AC55">
        <v>35.898049999999998</v>
      </c>
      <c r="AE55">
        <v>9.9662000000000001E-2</v>
      </c>
      <c r="AF55">
        <v>2.0590000000000001E-2</v>
      </c>
      <c r="AK55">
        <v>0.73543400000000003</v>
      </c>
      <c r="AL55">
        <v>0.13054199999999999</v>
      </c>
      <c r="AO55">
        <v>99.037419999999997</v>
      </c>
      <c r="AP55" s="1">
        <v>42843.831238425926</v>
      </c>
      <c r="AQ55">
        <v>-13072</v>
      </c>
      <c r="AR55">
        <v>-503</v>
      </c>
      <c r="AS55">
        <v>462</v>
      </c>
      <c r="AT55" t="s">
        <v>102</v>
      </c>
      <c r="AU55" t="s">
        <v>1</v>
      </c>
      <c r="AV55">
        <v>16.058309999999999</v>
      </c>
      <c r="AW55">
        <v>53</v>
      </c>
    </row>
    <row r="56" spans="1:49" x14ac:dyDescent="0.25">
      <c r="A56" t="s">
        <v>108</v>
      </c>
      <c r="B56">
        <v>0.82650299999999999</v>
      </c>
      <c r="E56">
        <v>23.513339999999999</v>
      </c>
      <c r="G56">
        <v>11.5306</v>
      </c>
      <c r="H56">
        <v>27.911249999999999</v>
      </c>
      <c r="J56">
        <v>5.7161999999999998E-2</v>
      </c>
      <c r="K56">
        <v>2.3727999999999999E-2</v>
      </c>
      <c r="L56">
        <v>34.795589999999997</v>
      </c>
      <c r="Q56">
        <v>0.59477100000000005</v>
      </c>
      <c r="R56">
        <v>8.9036000000000004E-2</v>
      </c>
      <c r="U56">
        <v>99.341970000000003</v>
      </c>
      <c r="V56">
        <v>1.3705890000000001</v>
      </c>
      <c r="Y56">
        <v>44.4283</v>
      </c>
      <c r="AB56">
        <v>16.485800000000001</v>
      </c>
      <c r="AC56">
        <v>36.040010000000002</v>
      </c>
      <c r="AE56">
        <v>9.5350000000000004E-2</v>
      </c>
      <c r="AF56">
        <v>3.4680000000000002E-2</v>
      </c>
      <c r="AK56">
        <v>0.75624800000000003</v>
      </c>
      <c r="AL56">
        <v>0.13098299999999999</v>
      </c>
      <c r="AO56">
        <v>99.34196</v>
      </c>
      <c r="AP56" s="1">
        <v>42843.833252314813</v>
      </c>
      <c r="AQ56">
        <v>-13072</v>
      </c>
      <c r="AR56">
        <v>-510</v>
      </c>
      <c r="AS56">
        <v>462</v>
      </c>
      <c r="AT56" t="s">
        <v>102</v>
      </c>
      <c r="AU56" t="s">
        <v>1</v>
      </c>
      <c r="AV56">
        <v>16.11467</v>
      </c>
      <c r="AW56">
        <v>54</v>
      </c>
    </row>
    <row r="57" spans="1:49" x14ac:dyDescent="0.25">
      <c r="A57" t="s">
        <v>109</v>
      </c>
      <c r="B57">
        <v>0.80934300000000003</v>
      </c>
      <c r="E57">
        <v>23.673290000000001</v>
      </c>
      <c r="G57">
        <v>11.340400000000001</v>
      </c>
      <c r="H57">
        <v>28.011520000000001</v>
      </c>
      <c r="J57">
        <v>5.8214000000000002E-2</v>
      </c>
      <c r="K57">
        <v>3.0006000000000001E-2</v>
      </c>
      <c r="L57">
        <v>34.863909999999997</v>
      </c>
      <c r="Q57">
        <v>0.57727499999999998</v>
      </c>
      <c r="R57">
        <v>7.0015999999999995E-2</v>
      </c>
      <c r="U57">
        <v>99.433980000000005</v>
      </c>
      <c r="V57">
        <v>1.342131</v>
      </c>
      <c r="Y57">
        <v>44.730519999999999</v>
      </c>
      <c r="AB57">
        <v>16.21386</v>
      </c>
      <c r="AC57">
        <v>36.169490000000003</v>
      </c>
      <c r="AE57">
        <v>9.7102999999999995E-2</v>
      </c>
      <c r="AF57">
        <v>4.3855999999999999E-2</v>
      </c>
      <c r="AK57">
        <v>0.73400100000000001</v>
      </c>
      <c r="AL57">
        <v>0.103003</v>
      </c>
      <c r="AO57">
        <v>99.433980000000005</v>
      </c>
      <c r="AP57" s="1">
        <v>42843.835277777776</v>
      </c>
      <c r="AQ57">
        <v>-13052</v>
      </c>
      <c r="AR57">
        <v>-515</v>
      </c>
      <c r="AS57">
        <v>462</v>
      </c>
      <c r="AT57" t="s">
        <v>102</v>
      </c>
      <c r="AU57" t="s">
        <v>1</v>
      </c>
      <c r="AV57">
        <v>16.107119999999998</v>
      </c>
      <c r="AW57">
        <v>55</v>
      </c>
    </row>
    <row r="58" spans="1:49" x14ac:dyDescent="0.25">
      <c r="A58" t="s">
        <v>110</v>
      </c>
      <c r="B58">
        <v>0.84239200000000003</v>
      </c>
      <c r="E58">
        <v>23.693290000000001</v>
      </c>
      <c r="G58">
        <v>11.08867</v>
      </c>
      <c r="H58">
        <v>28.181539999999998</v>
      </c>
      <c r="J58">
        <v>5.0625999999999997E-2</v>
      </c>
      <c r="K58">
        <v>1.4736000000000001E-2</v>
      </c>
      <c r="L58">
        <v>34.826500000000003</v>
      </c>
      <c r="Q58">
        <v>0.53862699999999997</v>
      </c>
      <c r="R58">
        <v>7.9140000000000002E-2</v>
      </c>
      <c r="U58">
        <v>99.315510000000003</v>
      </c>
      <c r="V58">
        <v>1.3969370000000001</v>
      </c>
      <c r="Y58">
        <v>44.768329999999999</v>
      </c>
      <c r="AB58">
        <v>15.853949999999999</v>
      </c>
      <c r="AC58">
        <v>36.389029999999998</v>
      </c>
      <c r="AE58">
        <v>8.4447999999999995E-2</v>
      </c>
      <c r="AF58">
        <v>2.1538000000000002E-2</v>
      </c>
      <c r="AK58">
        <v>0.68486100000000005</v>
      </c>
      <c r="AL58">
        <v>0.116425</v>
      </c>
      <c r="AO58">
        <v>99.315520000000006</v>
      </c>
      <c r="AP58" s="1">
        <v>42843.837314814817</v>
      </c>
      <c r="AQ58">
        <v>-13308</v>
      </c>
      <c r="AR58">
        <v>-256</v>
      </c>
      <c r="AS58">
        <v>462</v>
      </c>
      <c r="AT58" t="s">
        <v>102</v>
      </c>
      <c r="AU58" t="s">
        <v>1</v>
      </c>
      <c r="AV58">
        <v>16.074079999999999</v>
      </c>
      <c r="AW58">
        <v>56</v>
      </c>
    </row>
    <row r="59" spans="1:49" x14ac:dyDescent="0.25">
      <c r="A59" t="s">
        <v>111</v>
      </c>
      <c r="B59">
        <v>0.82038999999999995</v>
      </c>
      <c r="E59">
        <v>23.943200000000001</v>
      </c>
      <c r="G59">
        <v>11.05364</v>
      </c>
      <c r="H59">
        <v>28.148790000000002</v>
      </c>
      <c r="J59">
        <v>5.0529999999999999E-2</v>
      </c>
      <c r="K59">
        <v>6.0949999999999997E-3</v>
      </c>
      <c r="L59">
        <v>35.018210000000003</v>
      </c>
      <c r="Q59">
        <v>0.55510499999999996</v>
      </c>
      <c r="R59">
        <v>9.6282000000000006E-2</v>
      </c>
      <c r="U59">
        <v>99.692239999999998</v>
      </c>
      <c r="V59">
        <v>1.360452</v>
      </c>
      <c r="Y59">
        <v>45.240519999999997</v>
      </c>
      <c r="AB59">
        <v>15.80387</v>
      </c>
      <c r="AC59">
        <v>36.346739999999997</v>
      </c>
      <c r="AE59">
        <v>8.4287000000000001E-2</v>
      </c>
      <c r="AF59">
        <v>8.9079999999999993E-3</v>
      </c>
      <c r="AK59">
        <v>0.70581300000000002</v>
      </c>
      <c r="AL59">
        <v>0.14164299999999999</v>
      </c>
      <c r="AO59">
        <v>99.692239999999998</v>
      </c>
      <c r="AP59" s="1">
        <v>42843.839328703703</v>
      </c>
      <c r="AQ59">
        <v>-13302</v>
      </c>
      <c r="AR59">
        <v>-256</v>
      </c>
      <c r="AS59">
        <v>462</v>
      </c>
      <c r="AT59" t="s">
        <v>102</v>
      </c>
      <c r="AU59" t="s">
        <v>1</v>
      </c>
      <c r="AV59">
        <v>16.108260000000001</v>
      </c>
      <c r="AW59">
        <v>57</v>
      </c>
    </row>
    <row r="60" spans="1:49" x14ac:dyDescent="0.25">
      <c r="A60" t="s">
        <v>112</v>
      </c>
      <c r="B60">
        <v>0.83690699999999996</v>
      </c>
      <c r="E60">
        <v>23.79006</v>
      </c>
      <c r="G60">
        <v>10.97185</v>
      </c>
      <c r="H60">
        <v>27.985309999999998</v>
      </c>
      <c r="J60">
        <v>4.7523000000000003E-2</v>
      </c>
      <c r="K60">
        <v>1.2395E-2</v>
      </c>
      <c r="L60">
        <v>34.802039999999998</v>
      </c>
      <c r="Q60">
        <v>0.53215599999999996</v>
      </c>
      <c r="R60">
        <v>9.0492000000000003E-2</v>
      </c>
      <c r="U60">
        <v>99.068730000000002</v>
      </c>
      <c r="V60">
        <v>1.387842</v>
      </c>
      <c r="Y60">
        <v>44.951160000000002</v>
      </c>
      <c r="AB60">
        <v>15.68693</v>
      </c>
      <c r="AC60">
        <v>36.135640000000002</v>
      </c>
      <c r="AE60">
        <v>7.9269999999999993E-2</v>
      </c>
      <c r="AF60">
        <v>1.8116E-2</v>
      </c>
      <c r="AK60">
        <v>0.67663300000000004</v>
      </c>
      <c r="AL60">
        <v>0.13312499999999999</v>
      </c>
      <c r="AO60">
        <v>99.068719999999999</v>
      </c>
      <c r="AP60" s="1">
        <v>42843.841354166667</v>
      </c>
      <c r="AQ60">
        <v>-13296</v>
      </c>
      <c r="AR60">
        <v>-231</v>
      </c>
      <c r="AS60">
        <v>462</v>
      </c>
      <c r="AT60" t="s">
        <v>102</v>
      </c>
      <c r="AU60" t="s">
        <v>1</v>
      </c>
      <c r="AV60">
        <v>16.00423</v>
      </c>
      <c r="AW60">
        <v>58</v>
      </c>
    </row>
    <row r="61" spans="1:49" x14ac:dyDescent="0.25">
      <c r="A61" t="s">
        <v>113</v>
      </c>
      <c r="B61">
        <v>0.83939799999999998</v>
      </c>
      <c r="E61">
        <v>23.612739999999999</v>
      </c>
      <c r="G61">
        <v>11.341609999999999</v>
      </c>
      <c r="H61">
        <v>28.146409999999999</v>
      </c>
      <c r="J61">
        <v>5.7578999999999998E-2</v>
      </c>
      <c r="K61">
        <v>1.7683999999999998E-2</v>
      </c>
      <c r="L61">
        <v>34.880519999999997</v>
      </c>
      <c r="Q61">
        <v>0.61340099999999997</v>
      </c>
      <c r="R61">
        <v>8.5235000000000005E-2</v>
      </c>
      <c r="U61">
        <v>99.594589999999997</v>
      </c>
      <c r="V61">
        <v>1.3919729999999999</v>
      </c>
      <c r="Y61">
        <v>44.616129999999998</v>
      </c>
      <c r="AB61">
        <v>16.215599999999998</v>
      </c>
      <c r="AC61">
        <v>36.34366</v>
      </c>
      <c r="AE61">
        <v>9.6044000000000004E-2</v>
      </c>
      <c r="AF61">
        <v>2.5846999999999998E-2</v>
      </c>
      <c r="AK61">
        <v>0.77993500000000004</v>
      </c>
      <c r="AL61">
        <v>0.125392</v>
      </c>
      <c r="AO61">
        <v>99.594579999999993</v>
      </c>
      <c r="AP61" s="1">
        <v>42843.843391203707</v>
      </c>
      <c r="AQ61">
        <v>-13297</v>
      </c>
      <c r="AR61">
        <v>-184</v>
      </c>
      <c r="AS61">
        <v>462</v>
      </c>
      <c r="AT61" t="s">
        <v>102</v>
      </c>
      <c r="AU61" t="s">
        <v>1</v>
      </c>
      <c r="AV61">
        <v>16.14838</v>
      </c>
      <c r="AW61">
        <v>59</v>
      </c>
    </row>
    <row r="62" spans="1:49" x14ac:dyDescent="0.25">
      <c r="A62" t="s">
        <v>114</v>
      </c>
      <c r="B62">
        <v>0.83649799999999996</v>
      </c>
      <c r="E62">
        <v>23.535039999999999</v>
      </c>
      <c r="G62">
        <v>11.15137</v>
      </c>
      <c r="H62">
        <v>27.975200000000001</v>
      </c>
      <c r="J62">
        <v>5.3652999999999999E-2</v>
      </c>
      <c r="K62">
        <v>1.6922E-2</v>
      </c>
      <c r="L62">
        <v>34.666980000000002</v>
      </c>
      <c r="Q62">
        <v>0.58240899999999995</v>
      </c>
      <c r="R62">
        <v>8.6282999999999999E-2</v>
      </c>
      <c r="U62">
        <v>98.904349999999994</v>
      </c>
      <c r="V62">
        <v>1.3871629999999999</v>
      </c>
      <c r="Y62">
        <v>44.469299999999997</v>
      </c>
      <c r="AB62">
        <v>15.9436</v>
      </c>
      <c r="AC62">
        <v>36.122590000000002</v>
      </c>
      <c r="AE62">
        <v>8.9496000000000006E-2</v>
      </c>
      <c r="AF62">
        <v>2.4733000000000002E-2</v>
      </c>
      <c r="AK62">
        <v>0.74052799999999996</v>
      </c>
      <c r="AL62">
        <v>0.12693399999999999</v>
      </c>
      <c r="AO62">
        <v>98.904349999999994</v>
      </c>
      <c r="AP62" s="1">
        <v>42843.84542824074</v>
      </c>
      <c r="AQ62">
        <v>-13316</v>
      </c>
      <c r="AR62">
        <v>-185</v>
      </c>
      <c r="AS62">
        <v>462</v>
      </c>
      <c r="AT62" t="s">
        <v>102</v>
      </c>
      <c r="AU62" t="s">
        <v>1</v>
      </c>
      <c r="AV62">
        <v>16.019410000000001</v>
      </c>
      <c r="AW62">
        <v>60</v>
      </c>
    </row>
    <row r="63" spans="1:49" x14ac:dyDescent="0.25">
      <c r="A63" t="s">
        <v>115</v>
      </c>
      <c r="B63">
        <v>0.79575300000000004</v>
      </c>
      <c r="E63">
        <v>23.82798</v>
      </c>
      <c r="G63">
        <v>11.53274</v>
      </c>
      <c r="H63">
        <v>27.762740000000001</v>
      </c>
      <c r="J63">
        <v>4.6123999999999998E-2</v>
      </c>
      <c r="K63">
        <v>1.3194000000000001E-2</v>
      </c>
      <c r="L63">
        <v>34.998040000000003</v>
      </c>
      <c r="Q63">
        <v>0.58951600000000004</v>
      </c>
      <c r="R63">
        <v>8.6513999999999994E-2</v>
      </c>
      <c r="U63">
        <v>99.652600000000007</v>
      </c>
      <c r="V63">
        <v>1.319596</v>
      </c>
      <c r="Y63">
        <v>45.02281</v>
      </c>
      <c r="AB63">
        <v>16.488869999999999</v>
      </c>
      <c r="AC63">
        <v>35.848260000000003</v>
      </c>
      <c r="AE63">
        <v>7.6937000000000005E-2</v>
      </c>
      <c r="AF63">
        <v>1.9285E-2</v>
      </c>
      <c r="AK63">
        <v>0.74956500000000004</v>
      </c>
      <c r="AL63">
        <v>0.127273</v>
      </c>
      <c r="AO63">
        <v>99.652600000000007</v>
      </c>
      <c r="AP63" s="1">
        <v>42843.84746527778</v>
      </c>
      <c r="AQ63">
        <v>-13274</v>
      </c>
      <c r="AR63">
        <v>-190</v>
      </c>
      <c r="AS63">
        <v>462</v>
      </c>
      <c r="AT63" t="s">
        <v>102</v>
      </c>
      <c r="AU63" t="s">
        <v>1</v>
      </c>
      <c r="AV63">
        <v>16.124549999999999</v>
      </c>
      <c r="AW63">
        <v>61</v>
      </c>
    </row>
    <row r="64" spans="1:49" x14ac:dyDescent="0.25">
      <c r="A64" t="s">
        <v>116</v>
      </c>
      <c r="B64">
        <v>0.77742500000000003</v>
      </c>
      <c r="E64">
        <v>24.822700000000001</v>
      </c>
      <c r="G64">
        <v>10.77909</v>
      </c>
      <c r="H64">
        <v>27.631630000000001</v>
      </c>
      <c r="J64">
        <v>2.1545000000000002E-2</v>
      </c>
      <c r="K64">
        <v>2.3821999999999999E-2</v>
      </c>
      <c r="L64">
        <v>35.525910000000003</v>
      </c>
      <c r="Q64">
        <v>0.69603800000000005</v>
      </c>
      <c r="R64">
        <v>8.6074999999999999E-2</v>
      </c>
      <c r="U64">
        <v>100.3643</v>
      </c>
      <c r="V64">
        <v>1.289202</v>
      </c>
      <c r="Y64">
        <v>46.902340000000002</v>
      </c>
      <c r="AB64">
        <v>15.411339999999999</v>
      </c>
      <c r="AC64">
        <v>35.67897</v>
      </c>
      <c r="AE64">
        <v>3.5937999999999998E-2</v>
      </c>
      <c r="AF64">
        <v>3.4817000000000001E-2</v>
      </c>
      <c r="AK64">
        <v>0.88500800000000002</v>
      </c>
      <c r="AL64">
        <v>0.12662799999999999</v>
      </c>
      <c r="AO64">
        <v>100.3642</v>
      </c>
      <c r="AP64" s="1">
        <v>42843.849490740744</v>
      </c>
      <c r="AQ64">
        <v>-13253</v>
      </c>
      <c r="AR64">
        <v>-194</v>
      </c>
      <c r="AS64">
        <v>462</v>
      </c>
      <c r="AT64" t="s">
        <v>102</v>
      </c>
      <c r="AU64" t="s">
        <v>1</v>
      </c>
      <c r="AV64">
        <v>16.090969999999999</v>
      </c>
      <c r="AW64">
        <v>62</v>
      </c>
    </row>
    <row r="65" spans="1:49" x14ac:dyDescent="0.25">
      <c r="A65" t="s">
        <v>117</v>
      </c>
      <c r="B65">
        <v>3.0660310000000002</v>
      </c>
      <c r="D65">
        <v>7.7349999999999997E-3</v>
      </c>
      <c r="E65">
        <v>29.81606</v>
      </c>
      <c r="G65">
        <v>9.200488</v>
      </c>
      <c r="H65">
        <v>0.51578900000000005</v>
      </c>
      <c r="J65">
        <v>1.0000000000000001E-5</v>
      </c>
      <c r="K65">
        <v>1.2945E-2</v>
      </c>
      <c r="L65">
        <v>36.53633</v>
      </c>
      <c r="O65">
        <v>21.231680000000001</v>
      </c>
      <c r="U65">
        <v>100.3871</v>
      </c>
      <c r="V65">
        <v>5.0843939999999996</v>
      </c>
      <c r="X65">
        <v>1.6546999999999999E-2</v>
      </c>
      <c r="Y65">
        <v>56.337249999999997</v>
      </c>
      <c r="AA65">
        <v>11.83639</v>
      </c>
      <c r="AC65">
        <v>0.66600599999999999</v>
      </c>
      <c r="AE65">
        <v>1.7E-5</v>
      </c>
      <c r="AF65">
        <v>1.8919999999999999E-2</v>
      </c>
      <c r="AI65">
        <v>26.42755</v>
      </c>
      <c r="AO65">
        <v>100.3871</v>
      </c>
      <c r="AP65" s="1">
        <v>42843.851597222223</v>
      </c>
      <c r="AQ65">
        <v>14568</v>
      </c>
      <c r="AR65">
        <v>-331</v>
      </c>
      <c r="AS65">
        <v>550</v>
      </c>
      <c r="AT65" t="s">
        <v>118</v>
      </c>
      <c r="AU65" t="s">
        <v>1</v>
      </c>
      <c r="AV65">
        <v>16.061689999999999</v>
      </c>
      <c r="AW65">
        <v>63</v>
      </c>
    </row>
    <row r="66" spans="1:49" x14ac:dyDescent="0.25">
      <c r="A66" t="s">
        <v>119</v>
      </c>
      <c r="B66">
        <v>3.0539839999999998</v>
      </c>
      <c r="D66">
        <v>2.0105000000000001E-2</v>
      </c>
      <c r="E66">
        <v>30.19303</v>
      </c>
      <c r="G66">
        <v>8.6314320000000002</v>
      </c>
      <c r="H66">
        <v>0.55408800000000002</v>
      </c>
      <c r="J66">
        <v>1.0000000000000001E-5</v>
      </c>
      <c r="K66">
        <v>1.091E-2</v>
      </c>
      <c r="L66">
        <v>36.7363</v>
      </c>
      <c r="O66">
        <v>21.277840000000001</v>
      </c>
      <c r="U66">
        <v>100.4777</v>
      </c>
      <c r="V66">
        <v>5.0644159999999996</v>
      </c>
      <c r="X66">
        <v>4.3011000000000001E-2</v>
      </c>
      <c r="Y66">
        <v>57.049550000000004</v>
      </c>
      <c r="AA66">
        <v>11.1043</v>
      </c>
      <c r="AC66">
        <v>0.71545899999999996</v>
      </c>
      <c r="AE66">
        <v>1.7E-5</v>
      </c>
      <c r="AF66">
        <v>1.5945999999999998E-2</v>
      </c>
      <c r="AI66">
        <v>26.484999999999999</v>
      </c>
      <c r="AO66">
        <v>100.4777</v>
      </c>
      <c r="AP66" s="1">
        <v>42843.853842592594</v>
      </c>
      <c r="AQ66">
        <v>14568</v>
      </c>
      <c r="AR66">
        <v>-335</v>
      </c>
      <c r="AS66">
        <v>550</v>
      </c>
      <c r="AT66" t="s">
        <v>118</v>
      </c>
      <c r="AU66" t="s">
        <v>1</v>
      </c>
      <c r="AV66">
        <v>16.00196</v>
      </c>
      <c r="AW66">
        <v>64</v>
      </c>
    </row>
    <row r="67" spans="1:49" x14ac:dyDescent="0.25">
      <c r="A67" t="s">
        <v>120</v>
      </c>
      <c r="B67">
        <v>3.000203</v>
      </c>
      <c r="D67">
        <v>9.7129999999999994E-3</v>
      </c>
      <c r="E67">
        <v>29.804690000000001</v>
      </c>
      <c r="G67">
        <v>9.3227200000000003</v>
      </c>
      <c r="H67">
        <v>0.60316800000000004</v>
      </c>
      <c r="J67">
        <v>1.0000000000000001E-5</v>
      </c>
      <c r="K67">
        <v>6.2870000000000001E-3</v>
      </c>
      <c r="L67">
        <v>36.508200000000002</v>
      </c>
      <c r="O67">
        <v>21.091370000000001</v>
      </c>
      <c r="U67">
        <v>100.3464</v>
      </c>
      <c r="V67">
        <v>4.975231</v>
      </c>
      <c r="X67">
        <v>2.0778999999999999E-2</v>
      </c>
      <c r="Y67">
        <v>56.315770000000001</v>
      </c>
      <c r="AA67">
        <v>11.993639999999999</v>
      </c>
      <c r="AC67">
        <v>0.778833</v>
      </c>
      <c r="AE67">
        <v>1.7E-5</v>
      </c>
      <c r="AF67">
        <v>9.1900000000000003E-3</v>
      </c>
      <c r="AI67">
        <v>26.2529</v>
      </c>
      <c r="AO67">
        <v>100.3464</v>
      </c>
      <c r="AP67" s="1">
        <v>42843.856053240743</v>
      </c>
      <c r="AQ67">
        <v>14572</v>
      </c>
      <c r="AR67">
        <v>-350</v>
      </c>
      <c r="AS67">
        <v>550</v>
      </c>
      <c r="AT67" t="s">
        <v>118</v>
      </c>
      <c r="AU67" t="s">
        <v>1</v>
      </c>
      <c r="AV67">
        <v>16.060269999999999</v>
      </c>
      <c r="AW67">
        <v>65</v>
      </c>
    </row>
    <row r="68" spans="1:49" x14ac:dyDescent="0.25">
      <c r="A68" t="s">
        <v>121</v>
      </c>
      <c r="B68">
        <v>2.97655</v>
      </c>
      <c r="D68">
        <v>1.9466000000000001E-2</v>
      </c>
      <c r="E68">
        <v>29.732309999999998</v>
      </c>
      <c r="G68">
        <v>9.3193859999999997</v>
      </c>
      <c r="H68">
        <v>0.57692299999999996</v>
      </c>
      <c r="J68">
        <v>6.1110000000000001E-3</v>
      </c>
      <c r="K68">
        <v>9.6830000000000006E-3</v>
      </c>
      <c r="L68">
        <v>36.481160000000003</v>
      </c>
      <c r="O68">
        <v>21.274249999999999</v>
      </c>
      <c r="U68">
        <v>100.39579999999999</v>
      </c>
      <c r="V68">
        <v>4.9360080000000002</v>
      </c>
      <c r="X68">
        <v>4.1646000000000002E-2</v>
      </c>
      <c r="Y68">
        <v>56.179000000000002</v>
      </c>
      <c r="AA68">
        <v>11.98935</v>
      </c>
      <c r="AC68">
        <v>0.74494300000000002</v>
      </c>
      <c r="AE68">
        <v>1.0194E-2</v>
      </c>
      <c r="AF68">
        <v>1.4153000000000001E-2</v>
      </c>
      <c r="AI68">
        <v>26.480540000000001</v>
      </c>
      <c r="AO68">
        <v>100.39579999999999</v>
      </c>
      <c r="AP68" s="1">
        <v>42843.858240740738</v>
      </c>
      <c r="AQ68">
        <v>14567</v>
      </c>
      <c r="AR68">
        <v>-374</v>
      </c>
      <c r="AS68">
        <v>550</v>
      </c>
      <c r="AT68" t="s">
        <v>118</v>
      </c>
      <c r="AU68" t="s">
        <v>1</v>
      </c>
      <c r="AV68">
        <v>16.096820000000001</v>
      </c>
      <c r="AW68">
        <v>66</v>
      </c>
    </row>
    <row r="69" spans="1:49" x14ac:dyDescent="0.25">
      <c r="A69" t="s">
        <v>122</v>
      </c>
      <c r="B69">
        <v>3.0059670000000001</v>
      </c>
      <c r="D69">
        <v>1.1223E-2</v>
      </c>
      <c r="E69">
        <v>29.867460000000001</v>
      </c>
      <c r="G69">
        <v>8.9364100000000004</v>
      </c>
      <c r="H69">
        <v>0.54023299999999996</v>
      </c>
      <c r="J69">
        <v>1.0000000000000001E-5</v>
      </c>
      <c r="K69">
        <v>1.0000000000000001E-5</v>
      </c>
      <c r="L69">
        <v>36.465490000000003</v>
      </c>
      <c r="O69">
        <v>21.20514</v>
      </c>
      <c r="U69">
        <v>100.03189999999999</v>
      </c>
      <c r="V69">
        <v>4.9847900000000003</v>
      </c>
      <c r="X69">
        <v>2.4008999999999999E-2</v>
      </c>
      <c r="Y69">
        <v>56.434379999999997</v>
      </c>
      <c r="AA69">
        <v>11.496650000000001</v>
      </c>
      <c r="AC69">
        <v>0.69756799999999997</v>
      </c>
      <c r="AE69">
        <v>1.7E-5</v>
      </c>
      <c r="AF69">
        <v>1.5E-5</v>
      </c>
      <c r="AI69">
        <v>26.394500000000001</v>
      </c>
      <c r="AO69">
        <v>100.032</v>
      </c>
      <c r="AP69" s="1">
        <v>42843.860474537039</v>
      </c>
      <c r="AQ69">
        <v>14566</v>
      </c>
      <c r="AR69">
        <v>-389</v>
      </c>
      <c r="AS69">
        <v>550</v>
      </c>
      <c r="AT69" t="s">
        <v>118</v>
      </c>
      <c r="AU69" t="s">
        <v>1</v>
      </c>
      <c r="AV69">
        <v>15.98237</v>
      </c>
      <c r="AW69">
        <v>67</v>
      </c>
    </row>
    <row r="70" spans="1:49" x14ac:dyDescent="0.25">
      <c r="A70" t="s">
        <v>123</v>
      </c>
      <c r="B70">
        <v>3.0140449999999999</v>
      </c>
      <c r="D70">
        <v>1.299E-2</v>
      </c>
      <c r="E70">
        <v>30.06963</v>
      </c>
      <c r="G70">
        <v>9.0993560000000002</v>
      </c>
      <c r="H70">
        <v>0.54791100000000004</v>
      </c>
      <c r="J70">
        <v>1.0000000000000001E-5</v>
      </c>
      <c r="K70">
        <v>1.4253E-2</v>
      </c>
      <c r="L70">
        <v>36.7072</v>
      </c>
      <c r="O70">
        <v>21.20129</v>
      </c>
      <c r="U70">
        <v>100.66670000000001</v>
      </c>
      <c r="V70">
        <v>4.9981859999999996</v>
      </c>
      <c r="X70">
        <v>2.7789999999999999E-2</v>
      </c>
      <c r="Y70">
        <v>56.816369999999999</v>
      </c>
      <c r="AA70">
        <v>11.70628</v>
      </c>
      <c r="AC70">
        <v>0.70748299999999997</v>
      </c>
      <c r="AE70">
        <v>1.7E-5</v>
      </c>
      <c r="AF70">
        <v>2.0832E-2</v>
      </c>
      <c r="AI70">
        <v>26.389720000000001</v>
      </c>
      <c r="AO70">
        <v>100.66670000000001</v>
      </c>
      <c r="AP70" s="1">
        <v>42843.862696759257</v>
      </c>
      <c r="AQ70">
        <v>14564</v>
      </c>
      <c r="AR70">
        <v>-404</v>
      </c>
      <c r="AS70">
        <v>550</v>
      </c>
      <c r="AT70" t="s">
        <v>118</v>
      </c>
      <c r="AU70" t="s">
        <v>1</v>
      </c>
      <c r="AV70">
        <v>16.075749999999999</v>
      </c>
      <c r="AW70">
        <v>68</v>
      </c>
    </row>
    <row r="71" spans="1:49" x14ac:dyDescent="0.25">
      <c r="A71" t="s">
        <v>124</v>
      </c>
      <c r="B71">
        <v>2.9396640000000001</v>
      </c>
      <c r="D71">
        <v>1.2322E-2</v>
      </c>
      <c r="E71">
        <v>30.169920000000001</v>
      </c>
      <c r="G71">
        <v>9.2459589999999992</v>
      </c>
      <c r="H71">
        <v>0.56394200000000005</v>
      </c>
      <c r="J71">
        <v>2.5639999999999999E-3</v>
      </c>
      <c r="K71">
        <v>5.8089999999999999E-3</v>
      </c>
      <c r="L71">
        <v>36.75273</v>
      </c>
      <c r="O71">
        <v>21.044270000000001</v>
      </c>
      <c r="U71">
        <v>100.7372</v>
      </c>
      <c r="V71">
        <v>4.8748399999999998</v>
      </c>
      <c r="X71">
        <v>2.6360999999999999E-2</v>
      </c>
      <c r="Y71">
        <v>57.005859999999998</v>
      </c>
      <c r="AA71">
        <v>11.89489</v>
      </c>
      <c r="AC71">
        <v>0.72818300000000002</v>
      </c>
      <c r="AE71">
        <v>4.2770000000000004E-3</v>
      </c>
      <c r="AF71">
        <v>8.4910000000000003E-3</v>
      </c>
      <c r="AI71">
        <v>26.194269999999999</v>
      </c>
      <c r="AO71">
        <v>100.7372</v>
      </c>
      <c r="AP71" s="1">
        <v>42843.864918981482</v>
      </c>
      <c r="AQ71">
        <v>14611</v>
      </c>
      <c r="AR71">
        <v>-412</v>
      </c>
      <c r="AS71">
        <v>550</v>
      </c>
      <c r="AT71" t="s">
        <v>118</v>
      </c>
      <c r="AU71" t="s">
        <v>1</v>
      </c>
      <c r="AV71">
        <v>16.076969999999999</v>
      </c>
      <c r="AW71">
        <v>69</v>
      </c>
    </row>
    <row r="72" spans="1:49" x14ac:dyDescent="0.25">
      <c r="A72" t="s">
        <v>125</v>
      </c>
      <c r="B72">
        <v>2.9831810000000001</v>
      </c>
      <c r="D72">
        <v>1.1854999999999999E-2</v>
      </c>
      <c r="E72">
        <v>29.802779999999998</v>
      </c>
      <c r="G72">
        <v>9.165654</v>
      </c>
      <c r="H72">
        <v>0.56434600000000001</v>
      </c>
      <c r="J72">
        <v>2.8900000000000002E-3</v>
      </c>
      <c r="K72">
        <v>5.5380000000000004E-3</v>
      </c>
      <c r="L72">
        <v>36.454320000000003</v>
      </c>
      <c r="O72">
        <v>21.13758</v>
      </c>
      <c r="U72">
        <v>100.1281</v>
      </c>
      <c r="V72">
        <v>4.9470039999999997</v>
      </c>
      <c r="X72">
        <v>2.5363E-2</v>
      </c>
      <c r="Y72">
        <v>56.312170000000002</v>
      </c>
      <c r="AA72">
        <v>11.79158</v>
      </c>
      <c r="AC72">
        <v>0.72870299999999999</v>
      </c>
      <c r="AE72">
        <v>4.8209999999999998E-3</v>
      </c>
      <c r="AF72">
        <v>8.0949999999999998E-3</v>
      </c>
      <c r="AI72">
        <v>26.310410000000001</v>
      </c>
      <c r="AO72">
        <v>100.1281</v>
      </c>
      <c r="AP72" s="1">
        <v>42843.867152777777</v>
      </c>
      <c r="AQ72">
        <v>14611</v>
      </c>
      <c r="AR72">
        <v>-384</v>
      </c>
      <c r="AS72">
        <v>550</v>
      </c>
      <c r="AT72" t="s">
        <v>118</v>
      </c>
      <c r="AU72" t="s">
        <v>1</v>
      </c>
      <c r="AV72">
        <v>16.01774</v>
      </c>
      <c r="AW72">
        <v>70</v>
      </c>
    </row>
    <row r="73" spans="1:49" x14ac:dyDescent="0.25">
      <c r="A73" t="s">
        <v>126</v>
      </c>
      <c r="B73">
        <v>2.869936</v>
      </c>
      <c r="D73">
        <v>1.9113000000000002E-2</v>
      </c>
      <c r="E73">
        <v>30.508030000000002</v>
      </c>
      <c r="G73">
        <v>9.1684560000000008</v>
      </c>
      <c r="H73">
        <v>0.53337999999999997</v>
      </c>
      <c r="J73">
        <v>1.0000000000000001E-5</v>
      </c>
      <c r="K73">
        <v>2.8200000000000002E-4</v>
      </c>
      <c r="L73">
        <v>37.037619999999997</v>
      </c>
      <c r="O73">
        <v>21.279910000000001</v>
      </c>
      <c r="U73">
        <v>101.41670000000001</v>
      </c>
      <c r="V73">
        <v>4.7592100000000004</v>
      </c>
      <c r="X73">
        <v>4.0890000000000003E-2</v>
      </c>
      <c r="Y73">
        <v>57.644730000000003</v>
      </c>
      <c r="AA73">
        <v>11.79518</v>
      </c>
      <c r="AC73">
        <v>0.68871899999999997</v>
      </c>
      <c r="AE73">
        <v>1.7E-5</v>
      </c>
      <c r="AF73">
        <v>4.1199999999999999E-4</v>
      </c>
      <c r="AI73">
        <v>26.487580000000001</v>
      </c>
      <c r="AO73">
        <v>101.41670000000001</v>
      </c>
      <c r="AP73" s="1">
        <v>42843.869363425925</v>
      </c>
      <c r="AQ73">
        <v>14664</v>
      </c>
      <c r="AR73">
        <v>-385</v>
      </c>
      <c r="AS73">
        <v>550</v>
      </c>
      <c r="AT73" t="s">
        <v>118</v>
      </c>
      <c r="AU73" t="s">
        <v>1</v>
      </c>
      <c r="AV73">
        <v>16.177309999999999</v>
      </c>
      <c r="AW73">
        <v>71</v>
      </c>
    </row>
    <row r="74" spans="1:49" x14ac:dyDescent="0.25">
      <c r="A74" t="s">
        <v>127</v>
      </c>
      <c r="B74">
        <v>2.9467439999999998</v>
      </c>
      <c r="D74">
        <v>1.0203E-2</v>
      </c>
      <c r="E74">
        <v>30.180479999999999</v>
      </c>
      <c r="G74">
        <v>9.1583620000000003</v>
      </c>
      <c r="H74">
        <v>0.52693500000000004</v>
      </c>
      <c r="J74">
        <v>1.4970000000000001E-3</v>
      </c>
      <c r="K74">
        <v>8.4460000000000004E-3</v>
      </c>
      <c r="L74">
        <v>36.766240000000003</v>
      </c>
      <c r="O74">
        <v>21.196400000000001</v>
      </c>
      <c r="U74">
        <v>100.7953</v>
      </c>
      <c r="V74">
        <v>4.8865800000000004</v>
      </c>
      <c r="X74">
        <v>2.1829000000000001E-2</v>
      </c>
      <c r="Y74">
        <v>57.025829999999999</v>
      </c>
      <c r="AA74">
        <v>11.7822</v>
      </c>
      <c r="AC74">
        <v>0.68039700000000003</v>
      </c>
      <c r="AE74">
        <v>2.4979999999999998E-3</v>
      </c>
      <c r="AF74">
        <v>1.2344000000000001E-2</v>
      </c>
      <c r="AI74">
        <v>26.38363</v>
      </c>
      <c r="AO74">
        <v>100.7953</v>
      </c>
      <c r="AP74" s="1">
        <v>42843.87159722222</v>
      </c>
      <c r="AQ74">
        <v>14664</v>
      </c>
      <c r="AR74">
        <v>-396</v>
      </c>
      <c r="AS74">
        <v>550</v>
      </c>
      <c r="AT74" t="s">
        <v>118</v>
      </c>
      <c r="AU74" t="s">
        <v>1</v>
      </c>
      <c r="AV74">
        <v>16.093979999999998</v>
      </c>
      <c r="AW74">
        <v>72</v>
      </c>
    </row>
    <row r="75" spans="1:49" x14ac:dyDescent="0.25">
      <c r="A75" t="s">
        <v>128</v>
      </c>
      <c r="B75">
        <v>2.9902069999999998</v>
      </c>
      <c r="D75">
        <v>1.8896E-2</v>
      </c>
      <c r="E75">
        <v>30.12706</v>
      </c>
      <c r="G75">
        <v>9.2235770000000006</v>
      </c>
      <c r="H75">
        <v>0.60254099999999999</v>
      </c>
      <c r="J75">
        <v>1.0000000000000001E-5</v>
      </c>
      <c r="K75">
        <v>1.0026E-2</v>
      </c>
      <c r="L75">
        <v>36.808439999999997</v>
      </c>
      <c r="O75">
        <v>21.240369999999999</v>
      </c>
      <c r="U75">
        <v>101.0211</v>
      </c>
      <c r="V75">
        <v>4.9586550000000003</v>
      </c>
      <c r="X75">
        <v>4.0425999999999997E-2</v>
      </c>
      <c r="Y75">
        <v>56.924900000000001</v>
      </c>
      <c r="AA75">
        <v>11.86609</v>
      </c>
      <c r="AC75">
        <v>0.77802300000000002</v>
      </c>
      <c r="AE75">
        <v>1.7E-5</v>
      </c>
      <c r="AF75">
        <v>1.4654E-2</v>
      </c>
      <c r="AI75">
        <v>26.438359999999999</v>
      </c>
      <c r="AO75">
        <v>101.0211</v>
      </c>
      <c r="AP75" s="1">
        <v>42843.873807870368</v>
      </c>
      <c r="AQ75">
        <v>14600</v>
      </c>
      <c r="AR75">
        <v>-475</v>
      </c>
      <c r="AS75">
        <v>550</v>
      </c>
      <c r="AT75" t="s">
        <v>118</v>
      </c>
      <c r="AU75" t="s">
        <v>1</v>
      </c>
      <c r="AV75">
        <v>16.145949999999999</v>
      </c>
      <c r="AW75">
        <v>73</v>
      </c>
    </row>
    <row r="76" spans="1:49" x14ac:dyDescent="0.25">
      <c r="A76" t="s">
        <v>129</v>
      </c>
      <c r="B76">
        <v>3.0485060000000002</v>
      </c>
      <c r="D76">
        <v>1.5119E-2</v>
      </c>
      <c r="E76">
        <v>30.18919</v>
      </c>
      <c r="G76">
        <v>9.360023</v>
      </c>
      <c r="H76">
        <v>0.56200600000000001</v>
      </c>
      <c r="J76">
        <v>1.0000000000000001E-5</v>
      </c>
      <c r="K76">
        <v>7.6839999999999999E-3</v>
      </c>
      <c r="L76">
        <v>36.911140000000003</v>
      </c>
      <c r="O76">
        <v>21.187919999999998</v>
      </c>
      <c r="U76">
        <v>101.2816</v>
      </c>
      <c r="V76">
        <v>5.0553309999999998</v>
      </c>
      <c r="X76">
        <v>3.2344999999999999E-2</v>
      </c>
      <c r="Y76">
        <v>57.042290000000001</v>
      </c>
      <c r="AA76">
        <v>12.04163</v>
      </c>
      <c r="AC76">
        <v>0.72568200000000005</v>
      </c>
      <c r="AE76">
        <v>1.7E-5</v>
      </c>
      <c r="AF76">
        <v>1.1231E-2</v>
      </c>
      <c r="AI76">
        <v>26.373069999999998</v>
      </c>
      <c r="AO76">
        <v>101.2816</v>
      </c>
      <c r="AP76" s="1">
        <v>42843.876030092593</v>
      </c>
      <c r="AQ76">
        <v>14600</v>
      </c>
      <c r="AR76">
        <v>-493</v>
      </c>
      <c r="AS76">
        <v>550</v>
      </c>
      <c r="AT76" t="s">
        <v>118</v>
      </c>
      <c r="AU76" t="s">
        <v>1</v>
      </c>
      <c r="AV76">
        <v>16.17775</v>
      </c>
      <c r="AW76">
        <v>74</v>
      </c>
    </row>
    <row r="77" spans="1:49" x14ac:dyDescent="0.25">
      <c r="A77" t="s">
        <v>130</v>
      </c>
      <c r="B77">
        <v>3.071456</v>
      </c>
      <c r="D77">
        <v>1.6639000000000001E-2</v>
      </c>
      <c r="E77">
        <v>29.593679999999999</v>
      </c>
      <c r="G77">
        <v>9.1482449999999993</v>
      </c>
      <c r="H77">
        <v>0.56762999999999997</v>
      </c>
      <c r="J77">
        <v>1.0000000000000001E-5</v>
      </c>
      <c r="K77">
        <v>1.0000000000000001E-5</v>
      </c>
      <c r="L77">
        <v>36.338880000000003</v>
      </c>
      <c r="O77">
        <v>21.20091</v>
      </c>
      <c r="U77">
        <v>99.937460000000002</v>
      </c>
      <c r="V77">
        <v>5.0933900000000003</v>
      </c>
      <c r="X77">
        <v>3.5596000000000003E-2</v>
      </c>
      <c r="Y77">
        <v>55.917070000000002</v>
      </c>
      <c r="AA77">
        <v>11.76918</v>
      </c>
      <c r="AC77">
        <v>0.73294499999999996</v>
      </c>
      <c r="AE77">
        <v>1.7E-5</v>
      </c>
      <c r="AF77">
        <v>1.5E-5</v>
      </c>
      <c r="AI77">
        <v>26.389250000000001</v>
      </c>
      <c r="AO77">
        <v>99.937460000000002</v>
      </c>
      <c r="AP77" s="1">
        <v>42843.878252314818</v>
      </c>
      <c r="AQ77">
        <v>14604</v>
      </c>
      <c r="AR77">
        <v>-850</v>
      </c>
      <c r="AS77">
        <v>546</v>
      </c>
      <c r="AT77" t="s">
        <v>118</v>
      </c>
      <c r="AU77" t="s">
        <v>1</v>
      </c>
      <c r="AV77">
        <v>16.00592</v>
      </c>
      <c r="AW77">
        <v>75</v>
      </c>
    </row>
    <row r="78" spans="1:49" x14ac:dyDescent="0.25">
      <c r="A78" t="s">
        <v>131</v>
      </c>
      <c r="B78">
        <v>2.9981640000000001</v>
      </c>
      <c r="D78">
        <v>1.1710999999999999E-2</v>
      </c>
      <c r="E78">
        <v>30.372730000000001</v>
      </c>
      <c r="G78">
        <v>8.1331659999999992</v>
      </c>
      <c r="H78">
        <v>0.53095300000000001</v>
      </c>
      <c r="J78">
        <v>1.0000000000000001E-5</v>
      </c>
      <c r="K78">
        <v>3.8609999999999998E-3</v>
      </c>
      <c r="L78">
        <v>36.750959999999999</v>
      </c>
      <c r="O78">
        <v>21.498000000000001</v>
      </c>
      <c r="U78">
        <v>100.29949999999999</v>
      </c>
      <c r="V78">
        <v>4.9718499999999999</v>
      </c>
      <c r="X78">
        <v>2.5055000000000001E-2</v>
      </c>
      <c r="Y78">
        <v>57.38908</v>
      </c>
      <c r="AA78">
        <v>10.463290000000001</v>
      </c>
      <c r="AC78">
        <v>0.68558600000000003</v>
      </c>
      <c r="AE78">
        <v>1.7E-5</v>
      </c>
      <c r="AF78">
        <v>5.6429999999999996E-3</v>
      </c>
      <c r="AI78">
        <v>26.759039999999999</v>
      </c>
      <c r="AO78">
        <v>100.29949999999999</v>
      </c>
      <c r="AP78" s="1">
        <v>42843.880474537036</v>
      </c>
      <c r="AQ78">
        <v>14606</v>
      </c>
      <c r="AR78">
        <v>-856</v>
      </c>
      <c r="AS78">
        <v>546</v>
      </c>
      <c r="AT78" t="s">
        <v>118</v>
      </c>
      <c r="AU78" t="s">
        <v>1</v>
      </c>
      <c r="AV78">
        <v>15.94764</v>
      </c>
      <c r="AW78">
        <v>76</v>
      </c>
    </row>
    <row r="79" spans="1:49" x14ac:dyDescent="0.25">
      <c r="A79" t="s">
        <v>132</v>
      </c>
      <c r="B79">
        <v>2.94251</v>
      </c>
      <c r="D79">
        <v>2.0143000000000001E-2</v>
      </c>
      <c r="E79">
        <v>30.04156</v>
      </c>
      <c r="G79">
        <v>9.1742760000000008</v>
      </c>
      <c r="H79">
        <v>0.54968899999999998</v>
      </c>
      <c r="J79">
        <v>5.2589999999999998E-3</v>
      </c>
      <c r="K79">
        <v>9.6030000000000004E-3</v>
      </c>
      <c r="L79">
        <v>36.66048</v>
      </c>
      <c r="O79">
        <v>21.176179999999999</v>
      </c>
      <c r="U79">
        <v>100.5797</v>
      </c>
      <c r="V79">
        <v>4.8795590000000004</v>
      </c>
      <c r="X79">
        <v>4.3092999999999999E-2</v>
      </c>
      <c r="Y79">
        <v>56.763330000000003</v>
      </c>
      <c r="AA79">
        <v>11.802670000000001</v>
      </c>
      <c r="AC79">
        <v>0.70977800000000002</v>
      </c>
      <c r="AE79">
        <v>8.7729999999999995E-3</v>
      </c>
      <c r="AF79">
        <v>1.4035000000000001E-2</v>
      </c>
      <c r="AI79">
        <v>26.358460000000001</v>
      </c>
      <c r="AO79">
        <v>100.5797</v>
      </c>
      <c r="AP79" s="1">
        <v>42843.882696759261</v>
      </c>
      <c r="AQ79">
        <v>14516</v>
      </c>
      <c r="AR79">
        <v>-750</v>
      </c>
      <c r="AS79">
        <v>546</v>
      </c>
      <c r="AT79" t="s">
        <v>118</v>
      </c>
      <c r="AU79" t="s">
        <v>1</v>
      </c>
      <c r="AV79">
        <v>16.07321</v>
      </c>
      <c r="AW79">
        <v>77</v>
      </c>
    </row>
    <row r="80" spans="1:49" x14ac:dyDescent="0.25">
      <c r="A80" t="s">
        <v>133</v>
      </c>
      <c r="B80">
        <v>11.423209999999999</v>
      </c>
      <c r="D80">
        <v>10.83216</v>
      </c>
      <c r="E80">
        <v>1.0000000000000001E-5</v>
      </c>
      <c r="G80">
        <v>1.0000000000000001E-5</v>
      </c>
      <c r="H80">
        <v>16.655619999999999</v>
      </c>
      <c r="L80">
        <v>30.946929999999998</v>
      </c>
      <c r="N80">
        <v>1.81E-3</v>
      </c>
      <c r="O80">
        <v>25.475549999999998</v>
      </c>
      <c r="P80">
        <v>4.2160270000000004</v>
      </c>
      <c r="U80">
        <v>99.551329999999993</v>
      </c>
      <c r="V80">
        <v>18.943090000000002</v>
      </c>
      <c r="X80">
        <v>23.174040000000002</v>
      </c>
      <c r="Y80">
        <v>1.9000000000000001E-5</v>
      </c>
      <c r="AA80">
        <v>1.2999999999999999E-5</v>
      </c>
      <c r="AC80">
        <v>21.506340000000002</v>
      </c>
      <c r="AH80">
        <v>1.81E-3</v>
      </c>
      <c r="AI80">
        <v>31.709990000000001</v>
      </c>
      <c r="AJ80">
        <v>4.2160270000000004</v>
      </c>
      <c r="AO80">
        <v>99.551320000000004</v>
      </c>
      <c r="AP80" s="1">
        <v>42843.884988425925</v>
      </c>
      <c r="AQ80">
        <v>-13335</v>
      </c>
      <c r="AR80">
        <v>-26161</v>
      </c>
      <c r="AS80">
        <v>469</v>
      </c>
      <c r="AT80" t="s">
        <v>134</v>
      </c>
      <c r="AU80" t="s">
        <v>1</v>
      </c>
      <c r="AV80">
        <v>17.54937</v>
      </c>
      <c r="AW80">
        <v>78</v>
      </c>
    </row>
    <row r="81" spans="1:49" x14ac:dyDescent="0.25">
      <c r="A81" t="s">
        <v>135</v>
      </c>
      <c r="B81">
        <v>10.67854</v>
      </c>
      <c r="D81">
        <v>10.454789999999999</v>
      </c>
      <c r="E81">
        <v>1.0000000000000001E-5</v>
      </c>
      <c r="G81">
        <v>1.0000000000000001E-5</v>
      </c>
      <c r="H81">
        <v>16.585989999999999</v>
      </c>
      <c r="L81">
        <v>29.865760000000002</v>
      </c>
      <c r="N81">
        <v>3.3939999999999999E-3</v>
      </c>
      <c r="O81">
        <v>24.900580000000001</v>
      </c>
      <c r="P81">
        <v>3.693101</v>
      </c>
      <c r="U81">
        <v>96.182169999999999</v>
      </c>
      <c r="V81">
        <v>17.708200000000001</v>
      </c>
      <c r="X81">
        <v>22.366710000000001</v>
      </c>
      <c r="Y81">
        <v>1.9000000000000001E-5</v>
      </c>
      <c r="AA81">
        <v>1.2999999999999999E-5</v>
      </c>
      <c r="AC81">
        <v>21.416429999999998</v>
      </c>
      <c r="AH81">
        <v>3.3939999999999999E-3</v>
      </c>
      <c r="AI81">
        <v>30.994299999999999</v>
      </c>
      <c r="AJ81">
        <v>3.693101</v>
      </c>
      <c r="AO81">
        <v>96.182159999999996</v>
      </c>
      <c r="AP81" s="1">
        <v>42843.88726851852</v>
      </c>
      <c r="AQ81">
        <v>-13317</v>
      </c>
      <c r="AR81">
        <v>-26182</v>
      </c>
      <c r="AS81">
        <v>469</v>
      </c>
      <c r="AT81" t="s">
        <v>134</v>
      </c>
      <c r="AU81" t="s">
        <v>1</v>
      </c>
      <c r="AV81">
        <v>17.08398</v>
      </c>
      <c r="AW81">
        <v>79</v>
      </c>
    </row>
    <row r="82" spans="1:49" x14ac:dyDescent="0.25">
      <c r="A82" t="s">
        <v>136</v>
      </c>
      <c r="B82">
        <v>10.77037</v>
      </c>
      <c r="D82">
        <v>10.326129999999999</v>
      </c>
      <c r="E82">
        <v>7.3470000000000002E-3</v>
      </c>
      <c r="G82">
        <v>1.0000000000000001E-5</v>
      </c>
      <c r="H82">
        <v>16.685949999999998</v>
      </c>
      <c r="L82">
        <v>29.854569999999999</v>
      </c>
      <c r="N82">
        <v>9.7269999999999995E-3</v>
      </c>
      <c r="O82">
        <v>25.061260000000001</v>
      </c>
      <c r="P82">
        <v>4.1542370000000002</v>
      </c>
      <c r="U82">
        <v>96.869590000000002</v>
      </c>
      <c r="V82">
        <v>17.860489999999999</v>
      </c>
      <c r="X82">
        <v>22.091439999999999</v>
      </c>
      <c r="Y82">
        <v>1.3882E-2</v>
      </c>
      <c r="AA82">
        <v>1.2999999999999999E-5</v>
      </c>
      <c r="AC82">
        <v>21.545500000000001</v>
      </c>
      <c r="AH82">
        <v>9.7269999999999995E-3</v>
      </c>
      <c r="AI82">
        <v>31.194299999999998</v>
      </c>
      <c r="AJ82">
        <v>4.1542370000000002</v>
      </c>
      <c r="AO82">
        <v>96.869579999999999</v>
      </c>
      <c r="AP82" s="1">
        <v>42843.889548611114</v>
      </c>
      <c r="AQ82">
        <v>-13314</v>
      </c>
      <c r="AR82">
        <v>-26197</v>
      </c>
      <c r="AS82">
        <v>469</v>
      </c>
      <c r="AT82" t="s">
        <v>134</v>
      </c>
      <c r="AU82" t="s">
        <v>1</v>
      </c>
      <c r="AV82">
        <v>17.192820000000001</v>
      </c>
      <c r="AW82">
        <v>80</v>
      </c>
    </row>
    <row r="83" spans="1:49" x14ac:dyDescent="0.25">
      <c r="A83" t="s">
        <v>137</v>
      </c>
      <c r="B83">
        <v>10.899520000000001</v>
      </c>
      <c r="D83">
        <v>10.29569</v>
      </c>
      <c r="E83">
        <v>1.0000000000000001E-5</v>
      </c>
      <c r="G83">
        <v>1.0000000000000001E-5</v>
      </c>
      <c r="H83">
        <v>16.51642</v>
      </c>
      <c r="L83">
        <v>29.83531</v>
      </c>
      <c r="N83">
        <v>5.8799999999999998E-3</v>
      </c>
      <c r="O83">
        <v>25.00526</v>
      </c>
      <c r="P83">
        <v>4.1025609999999997</v>
      </c>
      <c r="U83">
        <v>96.660669999999996</v>
      </c>
      <c r="V83">
        <v>18.074670000000001</v>
      </c>
      <c r="X83">
        <v>22.026319999999998</v>
      </c>
      <c r="Y83">
        <v>1.9000000000000001E-5</v>
      </c>
      <c r="AA83">
        <v>1.2999999999999999E-5</v>
      </c>
      <c r="AC83">
        <v>21.326599999999999</v>
      </c>
      <c r="AH83">
        <v>5.8799999999999998E-3</v>
      </c>
      <c r="AI83">
        <v>31.124610000000001</v>
      </c>
      <c r="AJ83">
        <v>4.1025609999999997</v>
      </c>
      <c r="AO83">
        <v>96.660659999999993</v>
      </c>
      <c r="AP83" s="1">
        <v>42843.891817129632</v>
      </c>
      <c r="AQ83">
        <v>-13256</v>
      </c>
      <c r="AR83">
        <v>-26174</v>
      </c>
      <c r="AS83">
        <v>469</v>
      </c>
      <c r="AT83" t="s">
        <v>134</v>
      </c>
      <c r="AU83" t="s">
        <v>1</v>
      </c>
      <c r="AV83">
        <v>17.137080000000001</v>
      </c>
      <c r="AW83">
        <v>81</v>
      </c>
    </row>
    <row r="84" spans="1:49" x14ac:dyDescent="0.25">
      <c r="A84" t="s">
        <v>138</v>
      </c>
      <c r="B84">
        <v>10.864409999999999</v>
      </c>
      <c r="D84">
        <v>10.40169</v>
      </c>
      <c r="E84">
        <v>2.1289999999999998E-3</v>
      </c>
      <c r="G84">
        <v>1.0000000000000001E-5</v>
      </c>
      <c r="H84">
        <v>16.593440000000001</v>
      </c>
      <c r="L84">
        <v>30.073090000000001</v>
      </c>
      <c r="N84">
        <v>3.3939999999999999E-3</v>
      </c>
      <c r="O84">
        <v>25.478429999999999</v>
      </c>
      <c r="P84">
        <v>3.8624540000000001</v>
      </c>
      <c r="U84">
        <v>97.279049999999998</v>
      </c>
      <c r="V84">
        <v>18.016439999999999</v>
      </c>
      <c r="X84">
        <v>22.25311</v>
      </c>
      <c r="Y84">
        <v>4.0229999999999997E-3</v>
      </c>
      <c r="AA84">
        <v>1.2999999999999999E-5</v>
      </c>
      <c r="AC84">
        <v>21.42606</v>
      </c>
      <c r="AH84">
        <v>3.3939999999999999E-3</v>
      </c>
      <c r="AI84">
        <v>31.713570000000001</v>
      </c>
      <c r="AJ84">
        <v>3.8624540000000001</v>
      </c>
      <c r="AO84">
        <v>97.279049999999998</v>
      </c>
      <c r="AP84" s="1">
        <v>42843.894097222219</v>
      </c>
      <c r="AQ84">
        <v>-13255</v>
      </c>
      <c r="AR84">
        <v>-26242</v>
      </c>
      <c r="AS84">
        <v>469</v>
      </c>
      <c r="AT84" t="s">
        <v>134</v>
      </c>
      <c r="AU84" t="s">
        <v>1</v>
      </c>
      <c r="AV84">
        <v>17.306180000000001</v>
      </c>
      <c r="AW84">
        <v>82</v>
      </c>
    </row>
    <row r="85" spans="1:49" x14ac:dyDescent="0.25">
      <c r="A85" t="s">
        <v>139</v>
      </c>
      <c r="B85">
        <v>11.00525</v>
      </c>
      <c r="D85">
        <v>10.397320000000001</v>
      </c>
      <c r="E85">
        <v>6.9620000000000003E-3</v>
      </c>
      <c r="G85">
        <v>1.0000000000000001E-5</v>
      </c>
      <c r="H85">
        <v>16.403279999999999</v>
      </c>
      <c r="L85">
        <v>30.050149999999999</v>
      </c>
      <c r="N85">
        <v>3.3939999999999999E-3</v>
      </c>
      <c r="O85">
        <v>25.234970000000001</v>
      </c>
      <c r="P85">
        <v>4.8063149999999997</v>
      </c>
      <c r="U85">
        <v>97.907650000000004</v>
      </c>
      <c r="V85">
        <v>18.24999</v>
      </c>
      <c r="X85">
        <v>22.243749999999999</v>
      </c>
      <c r="Y85">
        <v>1.3154000000000001E-2</v>
      </c>
      <c r="AA85">
        <v>1.2999999999999999E-5</v>
      </c>
      <c r="AC85">
        <v>21.180520000000001</v>
      </c>
      <c r="AH85">
        <v>3.3939999999999999E-3</v>
      </c>
      <c r="AI85">
        <v>31.410520000000002</v>
      </c>
      <c r="AJ85">
        <v>4.8063149999999997</v>
      </c>
      <c r="AO85">
        <v>97.907650000000004</v>
      </c>
      <c r="AP85" s="1">
        <v>42843.896365740744</v>
      </c>
      <c r="AQ85">
        <v>-13221</v>
      </c>
      <c r="AR85">
        <v>-26331</v>
      </c>
      <c r="AS85">
        <v>469</v>
      </c>
      <c r="AT85" t="s">
        <v>134</v>
      </c>
      <c r="AU85" t="s">
        <v>1</v>
      </c>
      <c r="AV85">
        <v>17.285630000000001</v>
      </c>
      <c r="AW85">
        <v>83</v>
      </c>
    </row>
    <row r="86" spans="1:49" x14ac:dyDescent="0.25">
      <c r="A86" t="s">
        <v>140</v>
      </c>
      <c r="B86">
        <v>10.93913</v>
      </c>
      <c r="D86">
        <v>10.47101</v>
      </c>
      <c r="E86">
        <v>3.8609999999999998E-3</v>
      </c>
      <c r="G86">
        <v>1.0000000000000001E-5</v>
      </c>
      <c r="H86">
        <v>16.445589999999999</v>
      </c>
      <c r="L86">
        <v>30.0427</v>
      </c>
      <c r="N86">
        <v>8.3689999999999997E-3</v>
      </c>
      <c r="O86">
        <v>25.00019</v>
      </c>
      <c r="P86">
        <v>4.5666029999999997</v>
      </c>
      <c r="U86">
        <v>97.477459999999994</v>
      </c>
      <c r="V86">
        <v>18.140350000000002</v>
      </c>
      <c r="X86">
        <v>22.401399999999999</v>
      </c>
      <c r="Y86">
        <v>7.2950000000000003E-3</v>
      </c>
      <c r="AA86">
        <v>1.2999999999999999E-5</v>
      </c>
      <c r="AC86">
        <v>21.235140000000001</v>
      </c>
      <c r="AH86">
        <v>8.3689999999999997E-3</v>
      </c>
      <c r="AI86">
        <v>31.118289999999998</v>
      </c>
      <c r="AJ86">
        <v>4.5666029999999997</v>
      </c>
      <c r="AO86">
        <v>97.477459999999994</v>
      </c>
      <c r="AP86" s="1">
        <v>42843.898680555554</v>
      </c>
      <c r="AQ86">
        <v>-13175</v>
      </c>
      <c r="AR86">
        <v>-26361</v>
      </c>
      <c r="AS86">
        <v>469</v>
      </c>
      <c r="AT86" t="s">
        <v>134</v>
      </c>
      <c r="AU86" t="s">
        <v>1</v>
      </c>
      <c r="AV86">
        <v>17.206430000000001</v>
      </c>
      <c r="AW86">
        <v>84</v>
      </c>
    </row>
    <row r="87" spans="1:49" x14ac:dyDescent="0.25">
      <c r="A87" t="s">
        <v>141</v>
      </c>
      <c r="B87">
        <v>10.74395</v>
      </c>
      <c r="D87">
        <v>10.37988</v>
      </c>
      <c r="E87">
        <v>1.1967999999999999E-2</v>
      </c>
      <c r="G87">
        <v>1.0000000000000001E-5</v>
      </c>
      <c r="H87">
        <v>16.83549</v>
      </c>
      <c r="L87">
        <v>29.92286</v>
      </c>
      <c r="N87">
        <v>1.0621E-2</v>
      </c>
      <c r="O87">
        <v>24.966329999999999</v>
      </c>
      <c r="P87">
        <v>3.9022410000000001</v>
      </c>
      <c r="U87">
        <v>96.773349999999994</v>
      </c>
      <c r="V87">
        <v>17.816680000000002</v>
      </c>
      <c r="X87">
        <v>22.206430000000001</v>
      </c>
      <c r="Y87">
        <v>2.2613000000000001E-2</v>
      </c>
      <c r="AA87">
        <v>1.2999999999999999E-5</v>
      </c>
      <c r="AC87">
        <v>21.738600000000002</v>
      </c>
      <c r="AH87">
        <v>1.0621E-2</v>
      </c>
      <c r="AI87">
        <v>31.076149999999998</v>
      </c>
      <c r="AJ87">
        <v>3.9022410000000001</v>
      </c>
      <c r="AO87">
        <v>96.773349999999994</v>
      </c>
      <c r="AP87" s="1">
        <v>42843.901087962964</v>
      </c>
      <c r="AQ87">
        <v>-13078</v>
      </c>
      <c r="AR87">
        <v>-26212</v>
      </c>
      <c r="AS87">
        <v>469</v>
      </c>
      <c r="AT87" t="s">
        <v>134</v>
      </c>
      <c r="AU87" t="s">
        <v>1</v>
      </c>
      <c r="AV87">
        <v>17.189620000000001</v>
      </c>
      <c r="AW87">
        <v>85</v>
      </c>
    </row>
    <row r="88" spans="1:49" x14ac:dyDescent="0.25">
      <c r="A88" t="s">
        <v>142</v>
      </c>
      <c r="B88">
        <v>10.69243</v>
      </c>
      <c r="D88">
        <v>10.43759</v>
      </c>
      <c r="E88">
        <v>1.0000000000000001E-5</v>
      </c>
      <c r="G88">
        <v>1.0000000000000001E-5</v>
      </c>
      <c r="H88">
        <v>16.566469999999999</v>
      </c>
      <c r="L88">
        <v>29.965229999999998</v>
      </c>
      <c r="N88">
        <v>9.2560000000000003E-3</v>
      </c>
      <c r="O88">
        <v>25.373010000000001</v>
      </c>
      <c r="P88">
        <v>4.25854</v>
      </c>
      <c r="U88">
        <v>97.302539999999993</v>
      </c>
      <c r="V88">
        <v>17.73123</v>
      </c>
      <c r="X88">
        <v>22.329899999999999</v>
      </c>
      <c r="Y88">
        <v>1.9000000000000001E-5</v>
      </c>
      <c r="AA88">
        <v>1.2999999999999999E-5</v>
      </c>
      <c r="AC88">
        <v>21.391220000000001</v>
      </c>
      <c r="AH88">
        <v>9.2560000000000003E-3</v>
      </c>
      <c r="AI88">
        <v>31.582360000000001</v>
      </c>
      <c r="AJ88">
        <v>4.25854</v>
      </c>
      <c r="AO88">
        <v>97.302539999999993</v>
      </c>
      <c r="AP88" s="1">
        <v>42843.903368055559</v>
      </c>
      <c r="AQ88">
        <v>-13021</v>
      </c>
      <c r="AR88">
        <v>-26233</v>
      </c>
      <c r="AS88">
        <v>469</v>
      </c>
      <c r="AT88" t="s">
        <v>134</v>
      </c>
      <c r="AU88" t="s">
        <v>1</v>
      </c>
      <c r="AV88">
        <v>17.27994</v>
      </c>
      <c r="AW88">
        <v>86</v>
      </c>
    </row>
    <row r="89" spans="1:49" x14ac:dyDescent="0.25">
      <c r="A89" t="s">
        <v>143</v>
      </c>
      <c r="B89">
        <v>10.69111</v>
      </c>
      <c r="D89">
        <v>10.441509999999999</v>
      </c>
      <c r="E89">
        <v>1.0000000000000001E-5</v>
      </c>
      <c r="G89">
        <v>1.0000000000000001E-5</v>
      </c>
      <c r="H89">
        <v>16.70382</v>
      </c>
      <c r="L89">
        <v>29.972909999999999</v>
      </c>
      <c r="N89">
        <v>1.3110999999999999E-2</v>
      </c>
      <c r="O89">
        <v>25.226240000000001</v>
      </c>
      <c r="P89">
        <v>4.5609659999999996</v>
      </c>
      <c r="U89">
        <v>97.609679999999997</v>
      </c>
      <c r="V89">
        <v>17.729050000000001</v>
      </c>
      <c r="X89">
        <v>22.338280000000001</v>
      </c>
      <c r="Y89">
        <v>1.9000000000000001E-5</v>
      </c>
      <c r="AA89">
        <v>1.2999999999999999E-5</v>
      </c>
      <c r="AC89">
        <v>21.568580000000001</v>
      </c>
      <c r="AH89">
        <v>1.3110999999999999E-2</v>
      </c>
      <c r="AI89">
        <v>31.399660000000001</v>
      </c>
      <c r="AJ89">
        <v>4.5609659999999996</v>
      </c>
      <c r="AO89">
        <v>97.609690000000001</v>
      </c>
      <c r="AP89" s="1">
        <v>42843.905613425923</v>
      </c>
      <c r="AQ89">
        <v>-12902</v>
      </c>
      <c r="AR89">
        <v>-26248</v>
      </c>
      <c r="AS89">
        <v>469</v>
      </c>
      <c r="AT89" t="s">
        <v>134</v>
      </c>
      <c r="AU89" t="s">
        <v>1</v>
      </c>
      <c r="AV89">
        <v>17.299119999999998</v>
      </c>
      <c r="AW89">
        <v>87</v>
      </c>
    </row>
    <row r="90" spans="1:49" x14ac:dyDescent="0.25">
      <c r="A90" t="s">
        <v>144</v>
      </c>
      <c r="B90">
        <v>11.022690000000001</v>
      </c>
      <c r="D90">
        <v>10.38062</v>
      </c>
      <c r="E90">
        <v>1.0000000000000001E-5</v>
      </c>
      <c r="G90">
        <v>1.0000000000000001E-5</v>
      </c>
      <c r="H90">
        <v>16.133209999999998</v>
      </c>
      <c r="L90">
        <v>29.915130000000001</v>
      </c>
      <c r="N90">
        <v>1.0000000000000001E-5</v>
      </c>
      <c r="O90">
        <v>25.060739999999999</v>
      </c>
      <c r="P90">
        <v>4.1188450000000003</v>
      </c>
      <c r="U90">
        <v>96.631280000000004</v>
      </c>
      <c r="V90">
        <v>18.27891</v>
      </c>
      <c r="X90">
        <v>22.208030000000001</v>
      </c>
      <c r="Y90">
        <v>1.9000000000000001E-5</v>
      </c>
      <c r="AA90">
        <v>1.2999999999999999E-5</v>
      </c>
      <c r="AC90">
        <v>20.831790000000002</v>
      </c>
      <c r="AH90">
        <v>1.0000000000000001E-5</v>
      </c>
      <c r="AI90">
        <v>31.193660000000001</v>
      </c>
      <c r="AJ90">
        <v>4.1188450000000003</v>
      </c>
      <c r="AO90">
        <v>96.631280000000004</v>
      </c>
      <c r="AP90" s="1">
        <v>42843.907893518517</v>
      </c>
      <c r="AQ90">
        <v>-13096</v>
      </c>
      <c r="AR90">
        <v>-25768</v>
      </c>
      <c r="AS90">
        <v>469</v>
      </c>
      <c r="AT90" t="s">
        <v>134</v>
      </c>
      <c r="AU90" t="s">
        <v>1</v>
      </c>
      <c r="AV90">
        <v>17.091449999999998</v>
      </c>
      <c r="AW90">
        <v>88</v>
      </c>
    </row>
    <row r="91" spans="1:49" x14ac:dyDescent="0.25">
      <c r="A91" t="s">
        <v>145</v>
      </c>
      <c r="B91">
        <v>11.02632</v>
      </c>
      <c r="D91">
        <v>10.496230000000001</v>
      </c>
      <c r="E91">
        <v>1.0000000000000001E-5</v>
      </c>
      <c r="G91">
        <v>1.0000000000000001E-5</v>
      </c>
      <c r="H91">
        <v>16.167629999999999</v>
      </c>
      <c r="L91">
        <v>30.097270000000002</v>
      </c>
      <c r="N91">
        <v>1.0869999999999999E-2</v>
      </c>
      <c r="O91">
        <v>25.21604</v>
      </c>
      <c r="P91">
        <v>4.2510430000000001</v>
      </c>
      <c r="U91">
        <v>97.265429999999995</v>
      </c>
      <c r="V91">
        <v>18.28492</v>
      </c>
      <c r="X91">
        <v>22.455359999999999</v>
      </c>
      <c r="Y91">
        <v>1.9000000000000001E-5</v>
      </c>
      <c r="AA91">
        <v>1.2999999999999999E-5</v>
      </c>
      <c r="AC91">
        <v>20.87623</v>
      </c>
      <c r="AH91">
        <v>1.0869999999999999E-2</v>
      </c>
      <c r="AI91">
        <v>31.386970000000002</v>
      </c>
      <c r="AJ91">
        <v>4.2510430000000001</v>
      </c>
      <c r="AO91">
        <v>97.265429999999995</v>
      </c>
      <c r="AP91" s="1">
        <v>42843.910185185188</v>
      </c>
      <c r="AQ91">
        <v>-13093</v>
      </c>
      <c r="AR91">
        <v>-25783</v>
      </c>
      <c r="AS91">
        <v>469</v>
      </c>
      <c r="AT91" t="s">
        <v>134</v>
      </c>
      <c r="AU91" t="s">
        <v>1</v>
      </c>
      <c r="AV91">
        <v>17.191579999999998</v>
      </c>
      <c r="AW91">
        <v>89</v>
      </c>
    </row>
    <row r="92" spans="1:49" x14ac:dyDescent="0.25">
      <c r="A92" t="s">
        <v>146</v>
      </c>
      <c r="B92">
        <v>11.11694</v>
      </c>
      <c r="D92">
        <v>10.417439999999999</v>
      </c>
      <c r="E92">
        <v>6.5849999999999997E-3</v>
      </c>
      <c r="G92">
        <v>1.0000000000000001E-5</v>
      </c>
      <c r="H92">
        <v>16.198989999999998</v>
      </c>
      <c r="L92">
        <v>30.14527</v>
      </c>
      <c r="N92">
        <v>1.2452E-2</v>
      </c>
      <c r="O92">
        <v>25.474029999999999</v>
      </c>
      <c r="P92">
        <v>3.8742079999999999</v>
      </c>
      <c r="U92">
        <v>97.245919999999998</v>
      </c>
      <c r="V92">
        <v>18.435199999999998</v>
      </c>
      <c r="X92">
        <v>22.28679</v>
      </c>
      <c r="Y92">
        <v>1.2442999999999999E-2</v>
      </c>
      <c r="AA92">
        <v>1.2999999999999999E-5</v>
      </c>
      <c r="AC92">
        <v>20.916720000000002</v>
      </c>
      <c r="AH92">
        <v>1.2452E-2</v>
      </c>
      <c r="AI92">
        <v>31.708089999999999</v>
      </c>
      <c r="AJ92">
        <v>3.8742079999999999</v>
      </c>
      <c r="AO92">
        <v>97.245919999999998</v>
      </c>
      <c r="AP92" s="1">
        <v>42843.912476851852</v>
      </c>
      <c r="AQ92">
        <v>-13124</v>
      </c>
      <c r="AR92">
        <v>-25812</v>
      </c>
      <c r="AS92">
        <v>469</v>
      </c>
      <c r="AT92" t="s">
        <v>134</v>
      </c>
      <c r="AU92" t="s">
        <v>1</v>
      </c>
      <c r="AV92">
        <v>17.247710000000001</v>
      </c>
      <c r="AW92">
        <v>90</v>
      </c>
    </row>
    <row r="93" spans="1:49" x14ac:dyDescent="0.25">
      <c r="A93" t="s">
        <v>147</v>
      </c>
      <c r="B93">
        <v>11.118</v>
      </c>
      <c r="D93">
        <v>10.46791</v>
      </c>
      <c r="E93">
        <v>5.2110000000000004E-3</v>
      </c>
      <c r="G93">
        <v>1.0000000000000001E-5</v>
      </c>
      <c r="H93">
        <v>16.32028</v>
      </c>
      <c r="L93">
        <v>30.20515</v>
      </c>
      <c r="N93">
        <v>8.8070000000000006E-3</v>
      </c>
      <c r="O93">
        <v>25.34151</v>
      </c>
      <c r="P93">
        <v>4.2587149999999996</v>
      </c>
      <c r="U93">
        <v>97.725610000000003</v>
      </c>
      <c r="V93">
        <v>18.436959999999999</v>
      </c>
      <c r="X93">
        <v>22.394780000000001</v>
      </c>
      <c r="Y93">
        <v>9.8460000000000006E-3</v>
      </c>
      <c r="AA93">
        <v>1.2999999999999999E-5</v>
      </c>
      <c r="AC93">
        <v>21.073340000000002</v>
      </c>
      <c r="AH93">
        <v>8.8070000000000006E-3</v>
      </c>
      <c r="AI93">
        <v>31.543140000000001</v>
      </c>
      <c r="AJ93">
        <v>4.2587149999999996</v>
      </c>
      <c r="AO93">
        <v>97.7256</v>
      </c>
      <c r="AP93" s="1">
        <v>42843.91474537037</v>
      </c>
      <c r="AQ93">
        <v>-13069</v>
      </c>
      <c r="AR93">
        <v>-25847</v>
      </c>
      <c r="AS93">
        <v>469</v>
      </c>
      <c r="AT93" t="s">
        <v>134</v>
      </c>
      <c r="AU93" t="s">
        <v>1</v>
      </c>
      <c r="AV93">
        <v>17.28406</v>
      </c>
      <c r="AW93">
        <v>91</v>
      </c>
    </row>
    <row r="94" spans="1:49" x14ac:dyDescent="0.25">
      <c r="A94" t="s">
        <v>148</v>
      </c>
      <c r="B94">
        <v>11.28004</v>
      </c>
      <c r="D94">
        <v>10.484730000000001</v>
      </c>
      <c r="E94">
        <v>1.0000000000000001E-5</v>
      </c>
      <c r="G94">
        <v>1.0000000000000001E-5</v>
      </c>
      <c r="H94">
        <v>15.639609999999999</v>
      </c>
      <c r="L94">
        <v>30.115459999999999</v>
      </c>
      <c r="N94">
        <v>1.0000000000000001E-5</v>
      </c>
      <c r="O94">
        <v>25.28979</v>
      </c>
      <c r="P94">
        <v>4.169276</v>
      </c>
      <c r="U94">
        <v>96.978930000000005</v>
      </c>
      <c r="V94">
        <v>18.705670000000001</v>
      </c>
      <c r="X94">
        <v>22.43075</v>
      </c>
      <c r="Y94">
        <v>1.9000000000000001E-5</v>
      </c>
      <c r="AA94">
        <v>1.2999999999999999E-5</v>
      </c>
      <c r="AC94">
        <v>20.194430000000001</v>
      </c>
      <c r="AH94">
        <v>1.0000000000000001E-5</v>
      </c>
      <c r="AI94">
        <v>31.478770000000001</v>
      </c>
      <c r="AJ94">
        <v>4.169276</v>
      </c>
      <c r="AO94">
        <v>96.978930000000005</v>
      </c>
      <c r="AP94" s="1">
        <v>42843.917025462964</v>
      </c>
      <c r="AQ94">
        <v>-13068</v>
      </c>
      <c r="AR94">
        <v>-25906</v>
      </c>
      <c r="AS94">
        <v>469</v>
      </c>
      <c r="AT94" t="s">
        <v>134</v>
      </c>
      <c r="AU94" t="s">
        <v>1</v>
      </c>
      <c r="AV94">
        <v>17.102779999999999</v>
      </c>
      <c r="AW94">
        <v>92</v>
      </c>
    </row>
    <row r="95" spans="1:49" x14ac:dyDescent="0.25">
      <c r="A95" t="s">
        <v>149</v>
      </c>
      <c r="B95">
        <v>5.1582119999999998</v>
      </c>
      <c r="E95">
        <v>32.454250000000002</v>
      </c>
      <c r="G95">
        <v>23.443770000000001</v>
      </c>
      <c r="H95">
        <v>0.43926999999999999</v>
      </c>
      <c r="J95">
        <v>1.0000000000000001E-5</v>
      </c>
      <c r="K95">
        <v>4.5863000000000001E-2</v>
      </c>
      <c r="L95">
        <v>39.17353</v>
      </c>
      <c r="Q95">
        <v>3.3827000000000003E-2</v>
      </c>
      <c r="R95">
        <v>7.4709999999999999E-2</v>
      </c>
      <c r="U95">
        <v>100.82340000000001</v>
      </c>
      <c r="V95">
        <v>8.5538539999999994</v>
      </c>
      <c r="Y95">
        <v>61.322099999999999</v>
      </c>
      <c r="AA95">
        <v>30.160319999999999</v>
      </c>
      <c r="AC95">
        <v>0.56720099999999996</v>
      </c>
      <c r="AE95">
        <v>1.7E-5</v>
      </c>
      <c r="AF95">
        <v>6.7031999999999994E-2</v>
      </c>
      <c r="AK95">
        <v>4.3011000000000001E-2</v>
      </c>
      <c r="AL95">
        <v>0.10990800000000001</v>
      </c>
      <c r="AO95">
        <v>100.82340000000001</v>
      </c>
      <c r="AP95" s="1">
        <v>42843.919270833336</v>
      </c>
      <c r="AQ95">
        <v>-12558</v>
      </c>
      <c r="AR95">
        <v>-26719</v>
      </c>
      <c r="AS95">
        <v>469</v>
      </c>
      <c r="AT95" t="s">
        <v>150</v>
      </c>
      <c r="AU95" t="s">
        <v>1</v>
      </c>
      <c r="AV95">
        <v>14.21444</v>
      </c>
      <c r="AW95">
        <v>93</v>
      </c>
    </row>
    <row r="96" spans="1:49" x14ac:dyDescent="0.25">
      <c r="A96" t="s">
        <v>151</v>
      </c>
      <c r="B96">
        <v>5.3568439999999997</v>
      </c>
      <c r="E96">
        <v>32.00667</v>
      </c>
      <c r="G96">
        <v>23.395520000000001</v>
      </c>
      <c r="H96">
        <v>0.462951</v>
      </c>
      <c r="J96">
        <v>8.5499999999999997E-4</v>
      </c>
      <c r="K96">
        <v>5.8643000000000001E-2</v>
      </c>
      <c r="L96">
        <v>38.905740000000002</v>
      </c>
      <c r="Q96">
        <v>2.8820999999999999E-2</v>
      </c>
      <c r="R96">
        <v>7.7654000000000001E-2</v>
      </c>
      <c r="U96">
        <v>100.2937</v>
      </c>
      <c r="V96">
        <v>8.8832459999999998</v>
      </c>
      <c r="Y96">
        <v>60.476410000000001</v>
      </c>
      <c r="AA96">
        <v>30.098240000000001</v>
      </c>
      <c r="AC96">
        <v>0.59777999999999998</v>
      </c>
      <c r="AE96">
        <v>1.4270000000000001E-3</v>
      </c>
      <c r="AF96">
        <v>8.5710999999999996E-2</v>
      </c>
      <c r="AK96">
        <v>3.6644999999999997E-2</v>
      </c>
      <c r="AL96">
        <v>0.11423899999999999</v>
      </c>
      <c r="AO96">
        <v>100.2937</v>
      </c>
      <c r="AP96" s="1">
        <v>42843.921365740738</v>
      </c>
      <c r="AQ96">
        <v>-12558</v>
      </c>
      <c r="AR96">
        <v>-26740</v>
      </c>
      <c r="AS96">
        <v>469</v>
      </c>
      <c r="AT96" t="s">
        <v>150</v>
      </c>
      <c r="AU96" t="s">
        <v>1</v>
      </c>
      <c r="AV96">
        <v>14.15462</v>
      </c>
      <c r="AW96">
        <v>94</v>
      </c>
    </row>
    <row r="97" spans="1:49" x14ac:dyDescent="0.25">
      <c r="A97" t="s">
        <v>152</v>
      </c>
      <c r="B97">
        <v>5.2427419999999998</v>
      </c>
      <c r="E97">
        <v>32.198369999999997</v>
      </c>
      <c r="G97">
        <v>23.458020000000001</v>
      </c>
      <c r="H97">
        <v>0.41984900000000003</v>
      </c>
      <c r="J97">
        <v>1.0255999999999999E-2</v>
      </c>
      <c r="K97">
        <v>5.7754E-2</v>
      </c>
      <c r="L97">
        <v>39.009439999999998</v>
      </c>
      <c r="Q97">
        <v>3.6126999999999999E-2</v>
      </c>
      <c r="R97">
        <v>6.7261000000000001E-2</v>
      </c>
      <c r="U97">
        <v>100.49979999999999</v>
      </c>
      <c r="V97">
        <v>8.6940299999999997</v>
      </c>
      <c r="Y97">
        <v>60.838619999999999</v>
      </c>
      <c r="AA97">
        <v>30.178650000000001</v>
      </c>
      <c r="AC97">
        <v>0.54212499999999997</v>
      </c>
      <c r="AE97">
        <v>1.7108000000000002E-2</v>
      </c>
      <c r="AF97">
        <v>8.4412000000000001E-2</v>
      </c>
      <c r="AK97">
        <v>4.5935999999999998E-2</v>
      </c>
      <c r="AL97">
        <v>9.8949999999999996E-2</v>
      </c>
      <c r="AO97">
        <v>100.49979999999999</v>
      </c>
      <c r="AP97" s="1">
        <v>42843.923402777778</v>
      </c>
      <c r="AQ97">
        <v>-12546</v>
      </c>
      <c r="AR97">
        <v>-26743</v>
      </c>
      <c r="AS97">
        <v>467</v>
      </c>
      <c r="AT97" t="s">
        <v>150</v>
      </c>
      <c r="AU97" t="s">
        <v>1</v>
      </c>
      <c r="AV97">
        <v>14.18106</v>
      </c>
      <c r="AW97">
        <v>95</v>
      </c>
    </row>
    <row r="98" spans="1:49" x14ac:dyDescent="0.25">
      <c r="A98" t="s">
        <v>153</v>
      </c>
      <c r="B98">
        <v>5.3025000000000002</v>
      </c>
      <c r="E98">
        <v>32.001420000000003</v>
      </c>
      <c r="G98">
        <v>23.408249999999999</v>
      </c>
      <c r="H98">
        <v>0.42774499999999999</v>
      </c>
      <c r="J98">
        <v>1.7060000000000001E-3</v>
      </c>
      <c r="K98">
        <v>6.1040999999999998E-2</v>
      </c>
      <c r="L98">
        <v>38.85492</v>
      </c>
      <c r="Q98">
        <v>3.7758E-2</v>
      </c>
      <c r="R98">
        <v>6.0964999999999998E-2</v>
      </c>
      <c r="U98">
        <v>100.1563</v>
      </c>
      <c r="V98">
        <v>8.7931270000000001</v>
      </c>
      <c r="Y98">
        <v>60.46649</v>
      </c>
      <c r="AA98">
        <v>30.114619999999999</v>
      </c>
      <c r="AC98">
        <v>0.55232000000000003</v>
      </c>
      <c r="AE98">
        <v>2.846E-3</v>
      </c>
      <c r="AF98">
        <v>8.9215000000000003E-2</v>
      </c>
      <c r="AK98">
        <v>4.8009000000000003E-2</v>
      </c>
      <c r="AL98">
        <v>8.9687000000000003E-2</v>
      </c>
      <c r="AO98">
        <v>100.1563</v>
      </c>
      <c r="AP98" s="1">
        <v>42843.925439814811</v>
      </c>
      <c r="AQ98">
        <v>-12587</v>
      </c>
      <c r="AR98">
        <v>-26719</v>
      </c>
      <c r="AS98">
        <v>467</v>
      </c>
      <c r="AT98" t="s">
        <v>150</v>
      </c>
      <c r="AU98" t="s">
        <v>1</v>
      </c>
      <c r="AV98">
        <v>14.1372</v>
      </c>
      <c r="AW98">
        <v>96</v>
      </c>
    </row>
    <row r="99" spans="1:49" x14ac:dyDescent="0.25">
      <c r="A99" t="s">
        <v>154</v>
      </c>
      <c r="B99">
        <v>5.2571459999999997</v>
      </c>
      <c r="E99">
        <v>31.869969999999999</v>
      </c>
      <c r="G99">
        <v>23.574960000000001</v>
      </c>
      <c r="H99">
        <v>0.43413099999999999</v>
      </c>
      <c r="J99">
        <v>1.0000000000000001E-5</v>
      </c>
      <c r="K99">
        <v>5.2010000000000001E-2</v>
      </c>
      <c r="L99">
        <v>38.764850000000003</v>
      </c>
      <c r="Q99">
        <v>7.5898999999999994E-2</v>
      </c>
      <c r="R99">
        <v>6.5282000000000007E-2</v>
      </c>
      <c r="U99">
        <v>100.0943</v>
      </c>
      <c r="V99">
        <v>8.7179160000000007</v>
      </c>
      <c r="Y99">
        <v>60.218110000000003</v>
      </c>
      <c r="AA99">
        <v>30.329090000000001</v>
      </c>
      <c r="AC99">
        <v>0.56056600000000001</v>
      </c>
      <c r="AE99">
        <v>1.7E-5</v>
      </c>
      <c r="AF99">
        <v>7.6017000000000001E-2</v>
      </c>
      <c r="AK99">
        <v>9.6504999999999994E-2</v>
      </c>
      <c r="AL99">
        <v>9.6036999999999997E-2</v>
      </c>
      <c r="AO99">
        <v>100.0943</v>
      </c>
      <c r="AP99" s="1">
        <v>42843.927453703705</v>
      </c>
      <c r="AQ99">
        <v>-12585</v>
      </c>
      <c r="AR99">
        <v>-26729</v>
      </c>
      <c r="AS99">
        <v>467</v>
      </c>
      <c r="AT99" t="s">
        <v>150</v>
      </c>
      <c r="AU99" t="s">
        <v>1</v>
      </c>
      <c r="AV99">
        <v>14.161160000000001</v>
      </c>
      <c r="AW99">
        <v>97</v>
      </c>
    </row>
    <row r="100" spans="1:49" x14ac:dyDescent="0.25">
      <c r="A100" t="s">
        <v>155</v>
      </c>
      <c r="B100">
        <v>5.1324500000000004</v>
      </c>
      <c r="E100">
        <v>32.49353</v>
      </c>
      <c r="G100">
        <v>23.410520000000002</v>
      </c>
      <c r="H100">
        <v>0.42153499999999999</v>
      </c>
      <c r="J100">
        <v>1.2076E-2</v>
      </c>
      <c r="K100">
        <v>5.0710999999999999E-2</v>
      </c>
      <c r="L100">
        <v>39.186279999999996</v>
      </c>
      <c r="Q100">
        <v>5.4200999999999999E-2</v>
      </c>
      <c r="R100">
        <v>6.1199999999999997E-2</v>
      </c>
      <c r="U100">
        <v>100.82250000000001</v>
      </c>
      <c r="V100">
        <v>8.5111329999999992</v>
      </c>
      <c r="Y100">
        <v>61.396320000000003</v>
      </c>
      <c r="AA100">
        <v>30.117540000000002</v>
      </c>
      <c r="AC100">
        <v>0.54430100000000003</v>
      </c>
      <c r="AE100">
        <v>2.0143999999999999E-2</v>
      </c>
      <c r="AF100">
        <v>7.4117000000000002E-2</v>
      </c>
      <c r="AK100">
        <v>6.8916000000000005E-2</v>
      </c>
      <c r="AL100">
        <v>9.0033000000000002E-2</v>
      </c>
      <c r="AO100">
        <v>100.82250000000001</v>
      </c>
      <c r="AP100" s="1">
        <v>42843.929502314815</v>
      </c>
      <c r="AQ100">
        <v>-12583</v>
      </c>
      <c r="AR100">
        <v>-26747</v>
      </c>
      <c r="AS100">
        <v>467</v>
      </c>
      <c r="AT100" t="s">
        <v>150</v>
      </c>
      <c r="AU100" t="s">
        <v>1</v>
      </c>
      <c r="AV100">
        <v>14.210610000000001</v>
      </c>
      <c r="AW100">
        <v>98</v>
      </c>
    </row>
    <row r="101" spans="1:49" x14ac:dyDescent="0.25">
      <c r="A101" t="s">
        <v>156</v>
      </c>
      <c r="B101">
        <v>5.1606649999999998</v>
      </c>
      <c r="E101">
        <v>32.146299999999997</v>
      </c>
      <c r="G101">
        <v>23.549410000000002</v>
      </c>
      <c r="H101">
        <v>0.43151899999999999</v>
      </c>
      <c r="J101">
        <v>1.251E-2</v>
      </c>
      <c r="K101">
        <v>5.2916999999999999E-2</v>
      </c>
      <c r="L101">
        <v>38.939329999999998</v>
      </c>
      <c r="Q101">
        <v>5.7068000000000001E-2</v>
      </c>
      <c r="R101">
        <v>5.8119999999999998E-2</v>
      </c>
      <c r="U101">
        <v>100.40779999999999</v>
      </c>
      <c r="V101">
        <v>8.5579219999999996</v>
      </c>
      <c r="Y101">
        <v>60.740229999999997</v>
      </c>
      <c r="AA101">
        <v>30.296220000000002</v>
      </c>
      <c r="AC101">
        <v>0.55719300000000005</v>
      </c>
      <c r="AE101">
        <v>2.0867E-2</v>
      </c>
      <c r="AF101">
        <v>7.7341999999999994E-2</v>
      </c>
      <c r="AK101">
        <v>7.2562000000000001E-2</v>
      </c>
      <c r="AL101">
        <v>8.5501999999999995E-2</v>
      </c>
      <c r="AO101">
        <v>100.40779999999999</v>
      </c>
      <c r="AP101" s="1">
        <v>42843.931527777779</v>
      </c>
      <c r="AQ101">
        <v>-12524</v>
      </c>
      <c r="AR101">
        <v>-26784</v>
      </c>
      <c r="AS101">
        <v>467</v>
      </c>
      <c r="AT101" t="s">
        <v>150</v>
      </c>
      <c r="AU101" t="s">
        <v>1</v>
      </c>
      <c r="AV101">
        <v>14.1884</v>
      </c>
      <c r="AW101">
        <v>99</v>
      </c>
    </row>
    <row r="102" spans="1:49" x14ac:dyDescent="0.25">
      <c r="A102" t="s">
        <v>157</v>
      </c>
      <c r="B102">
        <v>5.2298410000000004</v>
      </c>
      <c r="E102">
        <v>31.59104</v>
      </c>
      <c r="G102">
        <v>23.679500000000001</v>
      </c>
      <c r="H102">
        <v>0.45671</v>
      </c>
      <c r="J102">
        <v>4.4770000000000001E-3</v>
      </c>
      <c r="K102">
        <v>4.7503999999999998E-2</v>
      </c>
      <c r="L102">
        <v>38.51952</v>
      </c>
      <c r="Q102">
        <v>2.0286999999999999E-2</v>
      </c>
      <c r="R102">
        <v>6.1936999999999999E-2</v>
      </c>
      <c r="U102">
        <v>99.610820000000004</v>
      </c>
      <c r="V102">
        <v>8.6726369999999999</v>
      </c>
      <c r="Y102">
        <v>59.691079999999999</v>
      </c>
      <c r="AA102">
        <v>30.46358</v>
      </c>
      <c r="AC102">
        <v>0.58972100000000005</v>
      </c>
      <c r="AE102">
        <v>7.4679999999999998E-3</v>
      </c>
      <c r="AF102">
        <v>6.9431000000000007E-2</v>
      </c>
      <c r="AK102">
        <v>2.5794999999999998E-2</v>
      </c>
      <c r="AL102">
        <v>9.1118000000000005E-2</v>
      </c>
      <c r="AO102">
        <v>99.610830000000007</v>
      </c>
      <c r="AP102" s="1">
        <v>42843.933587962965</v>
      </c>
      <c r="AQ102">
        <v>-12445</v>
      </c>
      <c r="AR102">
        <v>-26808</v>
      </c>
      <c r="AS102">
        <v>467</v>
      </c>
      <c r="AT102" t="s">
        <v>150</v>
      </c>
      <c r="AU102" t="s">
        <v>1</v>
      </c>
      <c r="AV102">
        <v>14.11894</v>
      </c>
      <c r="AW102">
        <v>100</v>
      </c>
    </row>
    <row r="103" spans="1:49" x14ac:dyDescent="0.25">
      <c r="A103" t="s">
        <v>158</v>
      </c>
      <c r="B103">
        <v>5.1139060000000001</v>
      </c>
      <c r="E103">
        <v>32.009990000000002</v>
      </c>
      <c r="G103">
        <v>23.67886</v>
      </c>
      <c r="H103">
        <v>0.40288200000000002</v>
      </c>
      <c r="J103">
        <v>1.0000000000000001E-5</v>
      </c>
      <c r="K103">
        <v>5.1368999999999998E-2</v>
      </c>
      <c r="L103">
        <v>38.80809</v>
      </c>
      <c r="Q103">
        <v>4.3950999999999997E-2</v>
      </c>
      <c r="R103">
        <v>6.8033999999999997E-2</v>
      </c>
      <c r="U103">
        <v>100.1771</v>
      </c>
      <c r="V103">
        <v>8.4803809999999995</v>
      </c>
      <c r="Y103">
        <v>60.482680000000002</v>
      </c>
      <c r="AA103">
        <v>30.462759999999999</v>
      </c>
      <c r="AC103">
        <v>0.52021499999999998</v>
      </c>
      <c r="AE103">
        <v>1.7E-5</v>
      </c>
      <c r="AF103">
        <v>7.5079000000000007E-2</v>
      </c>
      <c r="AK103">
        <v>5.5884000000000003E-2</v>
      </c>
      <c r="AL103">
        <v>0.10008599999999999</v>
      </c>
      <c r="AO103">
        <v>100.1771</v>
      </c>
      <c r="AP103" s="1">
        <v>42843.935613425929</v>
      </c>
      <c r="AQ103">
        <v>-12401</v>
      </c>
      <c r="AR103">
        <v>-26600</v>
      </c>
      <c r="AS103">
        <v>467</v>
      </c>
      <c r="AT103" t="s">
        <v>150</v>
      </c>
      <c r="AU103" t="s">
        <v>1</v>
      </c>
      <c r="AV103">
        <v>14.176690000000001</v>
      </c>
      <c r="AW103">
        <v>101</v>
      </c>
    </row>
    <row r="104" spans="1:49" x14ac:dyDescent="0.25">
      <c r="A104" t="s">
        <v>159</v>
      </c>
      <c r="B104">
        <v>5.1982949999999999</v>
      </c>
      <c r="E104">
        <v>32.176760000000002</v>
      </c>
      <c r="G104">
        <v>23.62923</v>
      </c>
      <c r="H104">
        <v>0.43757099999999999</v>
      </c>
      <c r="J104">
        <v>1.0000000000000001E-5</v>
      </c>
      <c r="K104">
        <v>5.0104999999999997E-2</v>
      </c>
      <c r="L104">
        <v>39.009410000000003</v>
      </c>
      <c r="Q104">
        <v>5.1368999999999998E-2</v>
      </c>
      <c r="R104">
        <v>6.8269999999999997E-2</v>
      </c>
      <c r="U104">
        <v>100.621</v>
      </c>
      <c r="V104">
        <v>8.6203240000000001</v>
      </c>
      <c r="Y104">
        <v>60.797789999999999</v>
      </c>
      <c r="AA104">
        <v>30.398900000000001</v>
      </c>
      <c r="AC104">
        <v>0.56500799999999995</v>
      </c>
      <c r="AE104">
        <v>1.7E-5</v>
      </c>
      <c r="AF104">
        <v>7.3233000000000006E-2</v>
      </c>
      <c r="AK104">
        <v>6.5314999999999998E-2</v>
      </c>
      <c r="AL104">
        <v>0.100434</v>
      </c>
      <c r="AO104">
        <v>100.621</v>
      </c>
      <c r="AP104" s="1">
        <v>42843.937685185185</v>
      </c>
      <c r="AQ104">
        <v>-12383</v>
      </c>
      <c r="AR104">
        <v>-26611</v>
      </c>
      <c r="AS104">
        <v>467</v>
      </c>
      <c r="AT104" t="s">
        <v>150</v>
      </c>
      <c r="AU104" t="s">
        <v>1</v>
      </c>
      <c r="AV104">
        <v>14.22212</v>
      </c>
      <c r="AW104">
        <v>102</v>
      </c>
    </row>
    <row r="105" spans="1:49" x14ac:dyDescent="0.25">
      <c r="A105" t="s">
        <v>160</v>
      </c>
      <c r="B105">
        <v>5.1974640000000001</v>
      </c>
      <c r="E105">
        <v>32.162210000000002</v>
      </c>
      <c r="G105">
        <v>23.429030000000001</v>
      </c>
      <c r="H105">
        <v>0.45182499999999998</v>
      </c>
      <c r="J105">
        <v>1.0000000000000001E-5</v>
      </c>
      <c r="K105">
        <v>4.3261000000000001E-2</v>
      </c>
      <c r="L105">
        <v>38.945010000000003</v>
      </c>
      <c r="Q105">
        <v>3.8966000000000001E-2</v>
      </c>
      <c r="R105">
        <v>8.6992E-2</v>
      </c>
      <c r="U105">
        <v>100.3548</v>
      </c>
      <c r="V105">
        <v>8.6189459999999993</v>
      </c>
      <c r="Y105">
        <v>60.770299999999999</v>
      </c>
      <c r="AA105">
        <v>30.141349999999999</v>
      </c>
      <c r="AC105">
        <v>0.58341299999999996</v>
      </c>
      <c r="AE105">
        <v>1.7E-5</v>
      </c>
      <c r="AF105">
        <v>6.3228000000000006E-2</v>
      </c>
      <c r="AK105">
        <v>4.9544999999999999E-2</v>
      </c>
      <c r="AL105">
        <v>0.12797600000000001</v>
      </c>
      <c r="AO105">
        <v>100.3548</v>
      </c>
      <c r="AP105" s="1">
        <v>42843.939745370371</v>
      </c>
      <c r="AQ105">
        <v>-12366</v>
      </c>
      <c r="AR105">
        <v>-26612</v>
      </c>
      <c r="AS105">
        <v>467</v>
      </c>
      <c r="AT105" t="s">
        <v>150</v>
      </c>
      <c r="AU105" t="s">
        <v>1</v>
      </c>
      <c r="AV105">
        <v>14.165800000000001</v>
      </c>
      <c r="AW105">
        <v>103</v>
      </c>
    </row>
    <row r="106" spans="1:49" x14ac:dyDescent="0.25">
      <c r="A106" t="s">
        <v>161</v>
      </c>
      <c r="B106">
        <v>5.1285179999999997</v>
      </c>
      <c r="E106">
        <v>32.300150000000002</v>
      </c>
      <c r="G106">
        <v>23.485389999999999</v>
      </c>
      <c r="H106">
        <v>0.39786500000000002</v>
      </c>
      <c r="J106">
        <v>9.6310000000000007E-3</v>
      </c>
      <c r="K106">
        <v>6.0236999999999999E-2</v>
      </c>
      <c r="L106">
        <v>39.020919999999997</v>
      </c>
      <c r="Q106">
        <v>2.0354000000000001E-2</v>
      </c>
      <c r="R106">
        <v>6.3549999999999995E-2</v>
      </c>
      <c r="U106">
        <v>100.4866</v>
      </c>
      <c r="V106">
        <v>8.5046130000000009</v>
      </c>
      <c r="Y106">
        <v>61.030929999999998</v>
      </c>
      <c r="AA106">
        <v>30.21387</v>
      </c>
      <c r="AC106">
        <v>0.51373800000000003</v>
      </c>
      <c r="AE106">
        <v>1.6064999999999999E-2</v>
      </c>
      <c r="AF106">
        <v>8.8039999999999993E-2</v>
      </c>
      <c r="AK106">
        <v>2.588E-2</v>
      </c>
      <c r="AL106">
        <v>9.3490000000000004E-2</v>
      </c>
      <c r="AO106">
        <v>100.4866</v>
      </c>
      <c r="AP106" s="1">
        <v>42843.941782407404</v>
      </c>
      <c r="AQ106">
        <v>-12347</v>
      </c>
      <c r="AR106">
        <v>-26601</v>
      </c>
      <c r="AS106">
        <v>467</v>
      </c>
      <c r="AT106" t="s">
        <v>150</v>
      </c>
      <c r="AU106" t="s">
        <v>1</v>
      </c>
      <c r="AV106">
        <v>14.178470000000001</v>
      </c>
      <c r="AW106">
        <v>104</v>
      </c>
    </row>
    <row r="107" spans="1:49" x14ac:dyDescent="0.25">
      <c r="A107" t="s">
        <v>162</v>
      </c>
      <c r="B107">
        <v>5.1358959999999998</v>
      </c>
      <c r="E107">
        <v>32.220489999999998</v>
      </c>
      <c r="G107">
        <v>23.612839999999998</v>
      </c>
      <c r="H107">
        <v>0.47420200000000001</v>
      </c>
      <c r="J107">
        <v>1.0000000000000001E-5</v>
      </c>
      <c r="K107">
        <v>5.6981999999999998E-2</v>
      </c>
      <c r="L107">
        <v>39.007399999999997</v>
      </c>
      <c r="Q107">
        <v>9.0299999999999998E-3</v>
      </c>
      <c r="R107">
        <v>7.3615E-2</v>
      </c>
      <c r="U107">
        <v>100.59050000000001</v>
      </c>
      <c r="V107">
        <v>8.5168479999999995</v>
      </c>
      <c r="Y107">
        <v>60.880409999999998</v>
      </c>
      <c r="AA107">
        <v>30.37782</v>
      </c>
      <c r="AC107">
        <v>0.61230700000000005</v>
      </c>
      <c r="AE107">
        <v>1.7E-5</v>
      </c>
      <c r="AF107">
        <v>8.3283999999999997E-2</v>
      </c>
      <c r="AK107">
        <v>1.1481999999999999E-2</v>
      </c>
      <c r="AL107">
        <v>0.108297</v>
      </c>
      <c r="AO107">
        <v>100.59050000000001</v>
      </c>
      <c r="AP107" s="1">
        <v>42843.943819444445</v>
      </c>
      <c r="AQ107">
        <v>-12327</v>
      </c>
      <c r="AR107">
        <v>-26601</v>
      </c>
      <c r="AS107">
        <v>467</v>
      </c>
      <c r="AT107" t="s">
        <v>150</v>
      </c>
      <c r="AU107" t="s">
        <v>1</v>
      </c>
      <c r="AV107">
        <v>14.2165</v>
      </c>
      <c r="AW107">
        <v>105</v>
      </c>
    </row>
    <row r="108" spans="1:49" x14ac:dyDescent="0.25">
      <c r="A108" t="s">
        <v>163</v>
      </c>
      <c r="B108">
        <v>5.1558979999999996</v>
      </c>
      <c r="E108">
        <v>32.205480000000001</v>
      </c>
      <c r="G108">
        <v>23.573979999999999</v>
      </c>
      <c r="H108">
        <v>0.44103700000000001</v>
      </c>
      <c r="J108">
        <v>1.2597000000000001E-2</v>
      </c>
      <c r="K108">
        <v>6.2191000000000003E-2</v>
      </c>
      <c r="L108">
        <v>39.008159999999997</v>
      </c>
      <c r="Q108">
        <v>7.8980999999999996E-2</v>
      </c>
      <c r="R108">
        <v>5.6482999999999998E-2</v>
      </c>
      <c r="U108">
        <v>100.59480000000001</v>
      </c>
      <c r="V108">
        <v>8.5500159999999994</v>
      </c>
      <c r="Y108">
        <v>60.852040000000002</v>
      </c>
      <c r="AA108">
        <v>30.327829999999999</v>
      </c>
      <c r="AC108">
        <v>0.56948299999999996</v>
      </c>
      <c r="AE108">
        <v>2.1011999999999999E-2</v>
      </c>
      <c r="AF108">
        <v>9.0897000000000006E-2</v>
      </c>
      <c r="AK108">
        <v>0.100424</v>
      </c>
      <c r="AL108">
        <v>8.3093E-2</v>
      </c>
      <c r="AO108">
        <v>100.59480000000001</v>
      </c>
      <c r="AP108" s="1">
        <v>42843.946111111109</v>
      </c>
      <c r="AQ108">
        <v>-12321</v>
      </c>
      <c r="AR108">
        <v>-26622</v>
      </c>
      <c r="AS108">
        <v>467</v>
      </c>
      <c r="AT108" t="s">
        <v>150</v>
      </c>
      <c r="AU108" t="s">
        <v>1</v>
      </c>
      <c r="AV108">
        <v>14.21758</v>
      </c>
      <c r="AW108">
        <v>106</v>
      </c>
    </row>
    <row r="109" spans="1:49" x14ac:dyDescent="0.25">
      <c r="A109" t="s">
        <v>164</v>
      </c>
      <c r="B109">
        <v>5.1365920000000003</v>
      </c>
      <c r="E109">
        <v>32.085419999999999</v>
      </c>
      <c r="G109">
        <v>23.616900000000001</v>
      </c>
      <c r="H109">
        <v>0.44676100000000002</v>
      </c>
      <c r="J109">
        <v>1.0000000000000001E-5</v>
      </c>
      <c r="K109">
        <v>5.6984E-2</v>
      </c>
      <c r="L109">
        <v>38.884749999999997</v>
      </c>
      <c r="Q109">
        <v>3.9516000000000003E-2</v>
      </c>
      <c r="R109">
        <v>6.4242999999999995E-2</v>
      </c>
      <c r="U109">
        <v>100.3312</v>
      </c>
      <c r="V109">
        <v>8.5180019999999992</v>
      </c>
      <c r="Y109">
        <v>60.625190000000003</v>
      </c>
      <c r="AA109">
        <v>30.383050000000001</v>
      </c>
      <c r="AC109">
        <v>0.576874</v>
      </c>
      <c r="AE109">
        <v>1.7E-5</v>
      </c>
      <c r="AF109">
        <v>8.3285999999999999E-2</v>
      </c>
      <c r="AK109">
        <v>5.0244999999999998E-2</v>
      </c>
      <c r="AL109">
        <v>9.4508999999999996E-2</v>
      </c>
      <c r="AO109">
        <v>100.3312</v>
      </c>
      <c r="AP109" s="1">
        <v>42843.948159722226</v>
      </c>
      <c r="AQ109">
        <v>-12303</v>
      </c>
      <c r="AR109">
        <v>-26610</v>
      </c>
      <c r="AS109">
        <v>464</v>
      </c>
      <c r="AT109" t="s">
        <v>150</v>
      </c>
      <c r="AU109" t="s">
        <v>1</v>
      </c>
      <c r="AV109">
        <v>14.18948</v>
      </c>
      <c r="AW109">
        <v>107</v>
      </c>
    </row>
    <row r="110" spans="1:49" x14ac:dyDescent="0.25">
      <c r="A110" t="s">
        <v>165</v>
      </c>
      <c r="F110">
        <v>0.14721200000000001</v>
      </c>
      <c r="G110">
        <v>0.29336800000000002</v>
      </c>
      <c r="H110">
        <v>36.50262</v>
      </c>
      <c r="L110">
        <v>22.748670000000001</v>
      </c>
      <c r="M110">
        <v>37.382770000000001</v>
      </c>
      <c r="N110">
        <v>1.6531000000000001E-2</v>
      </c>
      <c r="S110">
        <v>1.0000000000000001E-5</v>
      </c>
      <c r="U110">
        <v>97.091189999999997</v>
      </c>
      <c r="Z110">
        <v>0.20598</v>
      </c>
      <c r="AA110">
        <v>0.37741599999999997</v>
      </c>
      <c r="AC110">
        <v>47.133510000000001</v>
      </c>
      <c r="AG110">
        <v>49.357729999999997</v>
      </c>
      <c r="AH110">
        <v>1.6531000000000001E-2</v>
      </c>
      <c r="AM110">
        <v>1.2999999999999999E-5</v>
      </c>
      <c r="AO110">
        <v>97.091179999999994</v>
      </c>
      <c r="AP110" s="1">
        <v>42843.950231481482</v>
      </c>
      <c r="AQ110">
        <v>14332</v>
      </c>
      <c r="AR110">
        <v>-26214</v>
      </c>
      <c r="AS110">
        <v>487</v>
      </c>
      <c r="AT110" t="s">
        <v>166</v>
      </c>
      <c r="AU110" t="s">
        <v>1</v>
      </c>
      <c r="AV110">
        <v>23.39039</v>
      </c>
      <c r="AW110">
        <v>108</v>
      </c>
    </row>
    <row r="111" spans="1:49" x14ac:dyDescent="0.25">
      <c r="A111" t="s">
        <v>167</v>
      </c>
      <c r="F111">
        <v>0.163573</v>
      </c>
      <c r="G111">
        <v>0.34472199999999997</v>
      </c>
      <c r="H111">
        <v>36.84901</v>
      </c>
      <c r="L111">
        <v>22.8171</v>
      </c>
      <c r="M111">
        <v>37.215179999999997</v>
      </c>
      <c r="N111">
        <v>5.5729999999999998E-3</v>
      </c>
      <c r="S111">
        <v>1.0000000000000001E-5</v>
      </c>
      <c r="U111">
        <v>97.395169999999993</v>
      </c>
      <c r="Z111">
        <v>0.22887199999999999</v>
      </c>
      <c r="AA111">
        <v>0.44348399999999999</v>
      </c>
      <c r="AC111">
        <v>47.580779999999997</v>
      </c>
      <c r="AG111">
        <v>49.13646</v>
      </c>
      <c r="AH111">
        <v>5.5729999999999998E-3</v>
      </c>
      <c r="AM111">
        <v>1.2999999999999999E-5</v>
      </c>
      <c r="AO111">
        <v>97.395169999999993</v>
      </c>
      <c r="AP111" s="1">
        <v>42843.952245370368</v>
      </c>
      <c r="AQ111">
        <v>14331</v>
      </c>
      <c r="AR111">
        <v>-26197</v>
      </c>
      <c r="AS111">
        <v>487</v>
      </c>
      <c r="AT111" t="s">
        <v>166</v>
      </c>
      <c r="AU111" t="s">
        <v>1</v>
      </c>
      <c r="AV111">
        <v>23.44192</v>
      </c>
      <c r="AW111">
        <v>109</v>
      </c>
    </row>
    <row r="112" spans="1:49" x14ac:dyDescent="0.25">
      <c r="A112" t="s">
        <v>168</v>
      </c>
      <c r="F112">
        <v>0.110596</v>
      </c>
      <c r="G112">
        <v>0.52281699999999998</v>
      </c>
      <c r="H112">
        <v>36.877299999999998</v>
      </c>
      <c r="L112">
        <v>22.669080000000001</v>
      </c>
      <c r="M112">
        <v>36.63409</v>
      </c>
      <c r="N112">
        <v>3.4103000000000001E-2</v>
      </c>
      <c r="S112">
        <v>1.0000000000000001E-5</v>
      </c>
      <c r="U112">
        <v>96.847999999999999</v>
      </c>
      <c r="Z112">
        <v>0.15474599999999999</v>
      </c>
      <c r="AA112">
        <v>0.67260200000000003</v>
      </c>
      <c r="AC112">
        <v>47.617310000000003</v>
      </c>
      <c r="AG112">
        <v>48.369219999999999</v>
      </c>
      <c r="AH112">
        <v>3.4103000000000001E-2</v>
      </c>
      <c r="AM112">
        <v>1.2999999999999999E-5</v>
      </c>
      <c r="AO112">
        <v>96.847999999999999</v>
      </c>
      <c r="AP112" s="1">
        <v>42843.954247685186</v>
      </c>
      <c r="AQ112">
        <v>14348</v>
      </c>
      <c r="AR112">
        <v>-26192</v>
      </c>
      <c r="AS112">
        <v>487</v>
      </c>
      <c r="AT112" t="s">
        <v>166</v>
      </c>
      <c r="AU112" t="s">
        <v>1</v>
      </c>
      <c r="AV112">
        <v>23.285959999999999</v>
      </c>
      <c r="AW112">
        <v>110</v>
      </c>
    </row>
    <row r="113" spans="1:49" x14ac:dyDescent="0.25">
      <c r="A113" t="s">
        <v>169</v>
      </c>
      <c r="F113">
        <v>7.8379000000000004E-2</v>
      </c>
      <c r="G113">
        <v>0.38799299999999998</v>
      </c>
      <c r="H113">
        <v>36.825060000000001</v>
      </c>
      <c r="L113">
        <v>22.707460000000001</v>
      </c>
      <c r="M113">
        <v>36.962139999999998</v>
      </c>
      <c r="N113">
        <v>1.3723000000000001E-2</v>
      </c>
      <c r="S113">
        <v>1.0000000000000001E-5</v>
      </c>
      <c r="U113">
        <v>96.974770000000007</v>
      </c>
      <c r="Z113">
        <v>0.109667</v>
      </c>
      <c r="AA113">
        <v>0.49915199999999998</v>
      </c>
      <c r="AC113">
        <v>47.549849999999999</v>
      </c>
      <c r="AG113">
        <v>48.80236</v>
      </c>
      <c r="AH113">
        <v>1.3723000000000001E-2</v>
      </c>
      <c r="AM113">
        <v>1.2999999999999999E-5</v>
      </c>
      <c r="AO113">
        <v>96.974770000000007</v>
      </c>
      <c r="AP113" s="1">
        <v>42843.956273148149</v>
      </c>
      <c r="AQ113">
        <v>14346</v>
      </c>
      <c r="AR113">
        <v>-26150</v>
      </c>
      <c r="AS113">
        <v>487</v>
      </c>
      <c r="AT113" t="s">
        <v>166</v>
      </c>
      <c r="AU113" t="s">
        <v>1</v>
      </c>
      <c r="AV113">
        <v>23.339259999999999</v>
      </c>
      <c r="AW113">
        <v>111</v>
      </c>
    </row>
    <row r="114" spans="1:49" x14ac:dyDescent="0.25">
      <c r="A114" t="s">
        <v>170</v>
      </c>
      <c r="F114">
        <v>0.13461699999999999</v>
      </c>
      <c r="G114">
        <v>0.43013400000000002</v>
      </c>
      <c r="H114">
        <v>37.355690000000003</v>
      </c>
      <c r="L114">
        <v>22.80565</v>
      </c>
      <c r="M114">
        <v>36.624380000000002</v>
      </c>
      <c r="N114">
        <v>1.7558000000000001E-2</v>
      </c>
      <c r="S114">
        <v>6.8798999999999999E-2</v>
      </c>
      <c r="U114">
        <v>97.436819999999997</v>
      </c>
      <c r="Z114">
        <v>0.188356</v>
      </c>
      <c r="AA114">
        <v>0.553365</v>
      </c>
      <c r="AC114">
        <v>48.235019999999999</v>
      </c>
      <c r="AG114">
        <v>48.356400000000001</v>
      </c>
      <c r="AH114">
        <v>1.7558000000000001E-2</v>
      </c>
      <c r="AM114">
        <v>8.6122000000000004E-2</v>
      </c>
      <c r="AO114">
        <v>97.436809999999994</v>
      </c>
      <c r="AP114" s="1">
        <v>42843.958298611113</v>
      </c>
      <c r="AQ114">
        <v>14254</v>
      </c>
      <c r="AR114">
        <v>-26124</v>
      </c>
      <c r="AS114">
        <v>487</v>
      </c>
      <c r="AT114" t="s">
        <v>166</v>
      </c>
      <c r="AU114" t="s">
        <v>1</v>
      </c>
      <c r="AV114">
        <v>23.411110000000001</v>
      </c>
      <c r="AW114">
        <v>112</v>
      </c>
    </row>
    <row r="115" spans="1:49" x14ac:dyDescent="0.25">
      <c r="A115" t="s">
        <v>171</v>
      </c>
      <c r="F115">
        <v>6.3116000000000005E-2</v>
      </c>
      <c r="G115">
        <v>0.41769499999999998</v>
      </c>
      <c r="H115">
        <v>36.703299999999999</v>
      </c>
      <c r="L115">
        <v>22.67267</v>
      </c>
      <c r="M115">
        <v>36.929940000000002</v>
      </c>
      <c r="N115">
        <v>2.0591000000000002E-2</v>
      </c>
      <c r="S115">
        <v>3.4047000000000001E-2</v>
      </c>
      <c r="U115">
        <v>96.841350000000006</v>
      </c>
      <c r="Z115">
        <v>8.8313000000000003E-2</v>
      </c>
      <c r="AA115">
        <v>0.53736200000000001</v>
      </c>
      <c r="AC115">
        <v>47.392629999999997</v>
      </c>
      <c r="AG115">
        <v>48.759839999999997</v>
      </c>
      <c r="AH115">
        <v>2.0591000000000002E-2</v>
      </c>
      <c r="AM115">
        <v>4.2619999999999998E-2</v>
      </c>
      <c r="AO115">
        <v>96.841350000000006</v>
      </c>
      <c r="AP115" s="1">
        <v>42843.960300925923</v>
      </c>
      <c r="AQ115">
        <v>14207</v>
      </c>
      <c r="AR115">
        <v>-26096</v>
      </c>
      <c r="AS115">
        <v>487</v>
      </c>
      <c r="AT115" t="s">
        <v>166</v>
      </c>
      <c r="AU115" t="s">
        <v>1</v>
      </c>
      <c r="AV115">
        <v>23.311119999999999</v>
      </c>
      <c r="AW115">
        <v>113</v>
      </c>
    </row>
    <row r="116" spans="1:49" x14ac:dyDescent="0.25">
      <c r="A116" t="s">
        <v>172</v>
      </c>
      <c r="F116">
        <v>6.5009999999999998E-2</v>
      </c>
      <c r="G116">
        <v>0.40617300000000001</v>
      </c>
      <c r="H116">
        <v>36.987549999999999</v>
      </c>
      <c r="L116">
        <v>22.73123</v>
      </c>
      <c r="M116">
        <v>36.847769999999997</v>
      </c>
      <c r="N116">
        <v>8.5800000000000008E-3</v>
      </c>
      <c r="S116">
        <v>5.2468000000000001E-2</v>
      </c>
      <c r="U116">
        <v>97.098780000000005</v>
      </c>
      <c r="Z116">
        <v>9.0962000000000001E-2</v>
      </c>
      <c r="AA116">
        <v>0.52254100000000003</v>
      </c>
      <c r="AC116">
        <v>47.759659999999997</v>
      </c>
      <c r="AG116">
        <v>48.651359999999997</v>
      </c>
      <c r="AH116">
        <v>8.5800000000000008E-3</v>
      </c>
      <c r="AM116">
        <v>6.5679000000000001E-2</v>
      </c>
      <c r="AO116">
        <v>97.098780000000005</v>
      </c>
      <c r="AP116" s="1">
        <v>42843.962314814817</v>
      </c>
      <c r="AQ116">
        <v>14207</v>
      </c>
      <c r="AR116">
        <v>-26062</v>
      </c>
      <c r="AS116">
        <v>487</v>
      </c>
      <c r="AT116" t="s">
        <v>166</v>
      </c>
      <c r="AU116" t="s">
        <v>1</v>
      </c>
      <c r="AV116">
        <v>23.360430000000001</v>
      </c>
      <c r="AW116">
        <v>114</v>
      </c>
    </row>
    <row r="117" spans="1:49" x14ac:dyDescent="0.25">
      <c r="A117" t="s">
        <v>173</v>
      </c>
      <c r="F117">
        <v>7.5341000000000005E-2</v>
      </c>
      <c r="G117">
        <v>0.43151200000000001</v>
      </c>
      <c r="H117">
        <v>36.782339999999998</v>
      </c>
      <c r="L117">
        <v>22.723600000000001</v>
      </c>
      <c r="M117">
        <v>37.0077</v>
      </c>
      <c r="N117">
        <v>1.5192000000000001E-2</v>
      </c>
      <c r="S117">
        <v>1.0869E-2</v>
      </c>
      <c r="U117">
        <v>97.046559999999999</v>
      </c>
      <c r="Z117">
        <v>0.105417</v>
      </c>
      <c r="AA117">
        <v>0.55513900000000005</v>
      </c>
      <c r="AC117">
        <v>47.494689999999999</v>
      </c>
      <c r="AG117">
        <v>48.86251</v>
      </c>
      <c r="AH117">
        <v>1.5192000000000001E-2</v>
      </c>
      <c r="AM117">
        <v>1.3606E-2</v>
      </c>
      <c r="AO117">
        <v>97.046549999999996</v>
      </c>
      <c r="AP117" s="1">
        <v>42843.964328703703</v>
      </c>
      <c r="AQ117">
        <v>14147</v>
      </c>
      <c r="AR117">
        <v>-26069</v>
      </c>
      <c r="AS117">
        <v>487</v>
      </c>
      <c r="AT117" t="s">
        <v>166</v>
      </c>
      <c r="AU117" t="s">
        <v>1</v>
      </c>
      <c r="AV117">
        <v>23.359010000000001</v>
      </c>
      <c r="AW117">
        <v>115</v>
      </c>
    </row>
    <row r="118" spans="1:49" x14ac:dyDescent="0.25">
      <c r="A118" t="s">
        <v>174</v>
      </c>
      <c r="F118">
        <v>0.51820699999999997</v>
      </c>
      <c r="G118">
        <v>0.32001299999999999</v>
      </c>
      <c r="H118">
        <v>37.248669999999997</v>
      </c>
      <c r="L118">
        <v>22.871179999999999</v>
      </c>
      <c r="M118">
        <v>34.333629999999999</v>
      </c>
      <c r="N118">
        <v>1.2481329999999999</v>
      </c>
      <c r="S118">
        <v>2.884379</v>
      </c>
      <c r="U118">
        <v>99.424220000000005</v>
      </c>
      <c r="Z118">
        <v>0.72507500000000003</v>
      </c>
      <c r="AA118">
        <v>0.41169499999999998</v>
      </c>
      <c r="AC118">
        <v>48.09684</v>
      </c>
      <c r="AG118">
        <v>45.331850000000003</v>
      </c>
      <c r="AH118">
        <v>1.2481329999999999</v>
      </c>
      <c r="AM118">
        <v>3.6106229999999999</v>
      </c>
      <c r="AO118">
        <v>99.424220000000005</v>
      </c>
      <c r="AP118" s="1">
        <v>42843.966331018521</v>
      </c>
      <c r="AQ118">
        <v>13971</v>
      </c>
      <c r="AR118">
        <v>-26225</v>
      </c>
      <c r="AS118">
        <v>487</v>
      </c>
      <c r="AT118" t="s">
        <v>166</v>
      </c>
      <c r="AU118" t="s">
        <v>1</v>
      </c>
      <c r="AV118">
        <v>23.707460000000001</v>
      </c>
      <c r="AW118">
        <v>116</v>
      </c>
    </row>
    <row r="119" spans="1:49" x14ac:dyDescent="0.25">
      <c r="A119" t="s">
        <v>175</v>
      </c>
      <c r="F119">
        <v>0.51219099999999995</v>
      </c>
      <c r="G119">
        <v>0.34806399999999998</v>
      </c>
      <c r="H119">
        <v>37.442059999999998</v>
      </c>
      <c r="L119">
        <v>22.828759999999999</v>
      </c>
      <c r="M119">
        <v>34.078580000000002</v>
      </c>
      <c r="N119">
        <v>1.2872570000000001</v>
      </c>
      <c r="S119">
        <v>2.794333</v>
      </c>
      <c r="U119">
        <v>99.291259999999994</v>
      </c>
      <c r="Z119">
        <v>0.71665699999999999</v>
      </c>
      <c r="AA119">
        <v>0.44778299999999999</v>
      </c>
      <c r="AC119">
        <v>48.346550000000001</v>
      </c>
      <c r="AG119">
        <v>44.995100000000001</v>
      </c>
      <c r="AH119">
        <v>1.2872570000000001</v>
      </c>
      <c r="AM119">
        <v>3.4979040000000001</v>
      </c>
      <c r="AO119">
        <v>99.291250000000005</v>
      </c>
      <c r="AP119" s="1">
        <v>42843.968344907407</v>
      </c>
      <c r="AQ119">
        <v>13955</v>
      </c>
      <c r="AR119">
        <v>-26232</v>
      </c>
      <c r="AS119">
        <v>487</v>
      </c>
      <c r="AT119" t="s">
        <v>166</v>
      </c>
      <c r="AU119" t="s">
        <v>1</v>
      </c>
      <c r="AV119">
        <v>23.654869999999999</v>
      </c>
      <c r="AW119">
        <v>117</v>
      </c>
    </row>
    <row r="120" spans="1:49" x14ac:dyDescent="0.25">
      <c r="A120" t="s">
        <v>176</v>
      </c>
      <c r="F120">
        <v>0.51045399999999996</v>
      </c>
      <c r="G120">
        <v>0.30388599999999999</v>
      </c>
      <c r="H120">
        <v>37.453569999999999</v>
      </c>
      <c r="L120">
        <v>22.833680000000001</v>
      </c>
      <c r="M120">
        <v>34.172449999999998</v>
      </c>
      <c r="N120">
        <v>1.300332</v>
      </c>
      <c r="S120">
        <v>2.734146</v>
      </c>
      <c r="U120">
        <v>99.308520000000001</v>
      </c>
      <c r="Z120">
        <v>0.71422699999999995</v>
      </c>
      <c r="AA120">
        <v>0.39094800000000002</v>
      </c>
      <c r="AC120">
        <v>48.361400000000003</v>
      </c>
      <c r="AG120">
        <v>45.119039999999998</v>
      </c>
      <c r="AH120">
        <v>1.300332</v>
      </c>
      <c r="AM120">
        <v>3.4225639999999999</v>
      </c>
      <c r="AO120">
        <v>99.308520000000001</v>
      </c>
      <c r="AP120" s="1">
        <v>42843.970381944448</v>
      </c>
      <c r="AQ120">
        <v>13921</v>
      </c>
      <c r="AR120">
        <v>-26280</v>
      </c>
      <c r="AS120">
        <v>487</v>
      </c>
      <c r="AT120" t="s">
        <v>166</v>
      </c>
      <c r="AU120" t="s">
        <v>1</v>
      </c>
      <c r="AV120">
        <v>23.662050000000001</v>
      </c>
      <c r="AW120">
        <v>118</v>
      </c>
    </row>
    <row r="121" spans="1:49" x14ac:dyDescent="0.25">
      <c r="A121" t="s">
        <v>177</v>
      </c>
      <c r="F121">
        <v>0.30454199999999998</v>
      </c>
      <c r="G121">
        <v>1.2335050000000001</v>
      </c>
      <c r="H121">
        <v>37.959119999999999</v>
      </c>
      <c r="L121">
        <v>23.03069</v>
      </c>
      <c r="M121">
        <v>35.429679999999998</v>
      </c>
      <c r="N121">
        <v>0.30173100000000003</v>
      </c>
      <c r="S121">
        <v>0.60104999999999997</v>
      </c>
      <c r="U121">
        <v>98.860320000000002</v>
      </c>
      <c r="Z121">
        <v>0.42611399999999999</v>
      </c>
      <c r="AA121">
        <v>1.5868990000000001</v>
      </c>
      <c r="AC121">
        <v>49.014189999999999</v>
      </c>
      <c r="AG121">
        <v>46.779000000000003</v>
      </c>
      <c r="AH121">
        <v>0.30173100000000003</v>
      </c>
      <c r="AM121">
        <v>0.75238499999999997</v>
      </c>
      <c r="AO121">
        <v>98.860320000000002</v>
      </c>
      <c r="AP121" s="1">
        <v>42843.972407407404</v>
      </c>
      <c r="AQ121">
        <v>13928</v>
      </c>
      <c r="AR121">
        <v>-26308</v>
      </c>
      <c r="AS121">
        <v>487</v>
      </c>
      <c r="AT121" t="s">
        <v>166</v>
      </c>
      <c r="AU121" t="s">
        <v>1</v>
      </c>
      <c r="AV121">
        <v>23.631250000000001</v>
      </c>
      <c r="AW121">
        <v>119</v>
      </c>
    </row>
    <row r="122" spans="1:49" x14ac:dyDescent="0.25">
      <c r="A122" t="s">
        <v>178</v>
      </c>
      <c r="F122">
        <v>0.23161599999999999</v>
      </c>
      <c r="G122">
        <v>1.32846</v>
      </c>
      <c r="H122">
        <v>37.68582</v>
      </c>
      <c r="L122">
        <v>22.964590000000001</v>
      </c>
      <c r="M122">
        <v>35.383949999999999</v>
      </c>
      <c r="N122">
        <v>0.32852100000000001</v>
      </c>
      <c r="S122">
        <v>0.72037600000000002</v>
      </c>
      <c r="U122">
        <v>98.643330000000006</v>
      </c>
      <c r="Z122">
        <v>0.324077</v>
      </c>
      <c r="AA122">
        <v>1.7090590000000001</v>
      </c>
      <c r="AC122">
        <v>48.661299999999997</v>
      </c>
      <c r="AG122">
        <v>46.718620000000001</v>
      </c>
      <c r="AH122">
        <v>0.32852100000000001</v>
      </c>
      <c r="AM122">
        <v>0.901756</v>
      </c>
      <c r="AO122">
        <v>98.643339999999995</v>
      </c>
      <c r="AP122" s="1">
        <v>42843.974421296298</v>
      </c>
      <c r="AQ122">
        <v>13191</v>
      </c>
      <c r="AR122">
        <v>-25820</v>
      </c>
      <c r="AS122">
        <v>488</v>
      </c>
      <c r="AT122" t="s">
        <v>179</v>
      </c>
      <c r="AU122" t="s">
        <v>1</v>
      </c>
      <c r="AV122">
        <v>23.591809999999999</v>
      </c>
      <c r="AW122">
        <v>120</v>
      </c>
    </row>
    <row r="123" spans="1:49" x14ac:dyDescent="0.25">
      <c r="A123" t="s">
        <v>180</v>
      </c>
      <c r="F123">
        <v>0.24385299999999999</v>
      </c>
      <c r="G123">
        <v>1.2166539999999999</v>
      </c>
      <c r="H123">
        <v>37.632770000000001</v>
      </c>
      <c r="L123">
        <v>22.782019999999999</v>
      </c>
      <c r="M123">
        <v>34.808309999999999</v>
      </c>
      <c r="N123">
        <v>0.53200400000000003</v>
      </c>
      <c r="S123">
        <v>0.89680800000000005</v>
      </c>
      <c r="U123">
        <v>98.112399999999994</v>
      </c>
      <c r="Z123">
        <v>0.34119899999999997</v>
      </c>
      <c r="AA123">
        <v>1.565221</v>
      </c>
      <c r="AC123">
        <v>48.592790000000001</v>
      </c>
      <c r="AG123">
        <v>45.958579999999998</v>
      </c>
      <c r="AH123">
        <v>0.53200400000000003</v>
      </c>
      <c r="AM123">
        <v>1.122611</v>
      </c>
      <c r="AO123">
        <v>98.112399999999994</v>
      </c>
      <c r="AP123" s="1">
        <v>42843.976435185185</v>
      </c>
      <c r="AQ123">
        <v>13191</v>
      </c>
      <c r="AR123">
        <v>-25832</v>
      </c>
      <c r="AS123">
        <v>488</v>
      </c>
      <c r="AT123" t="s">
        <v>179</v>
      </c>
      <c r="AU123" t="s">
        <v>1</v>
      </c>
      <c r="AV123">
        <v>23.433109999999999</v>
      </c>
      <c r="AW123">
        <v>121</v>
      </c>
    </row>
    <row r="124" spans="1:49" x14ac:dyDescent="0.25">
      <c r="A124" t="s">
        <v>181</v>
      </c>
      <c r="F124">
        <v>0.45617400000000002</v>
      </c>
      <c r="G124">
        <v>0.21554999999999999</v>
      </c>
      <c r="H124">
        <v>37.469189999999998</v>
      </c>
      <c r="L124">
        <v>22.824159999999999</v>
      </c>
      <c r="M124">
        <v>34.137810000000002</v>
      </c>
      <c r="N124">
        <v>1.2034210000000001</v>
      </c>
      <c r="S124">
        <v>2.9089239999999998</v>
      </c>
      <c r="U124">
        <v>99.215239999999994</v>
      </c>
      <c r="Z124">
        <v>0.63827900000000004</v>
      </c>
      <c r="AA124">
        <v>0.27730399999999999</v>
      </c>
      <c r="AC124">
        <v>48.38158</v>
      </c>
      <c r="AG124">
        <v>45.073309999999999</v>
      </c>
      <c r="AH124">
        <v>1.2034210000000001</v>
      </c>
      <c r="AM124">
        <v>3.6413479999999998</v>
      </c>
      <c r="AO124">
        <v>99.215249999999997</v>
      </c>
      <c r="AP124" s="1">
        <v>42843.978437500002</v>
      </c>
      <c r="AQ124">
        <v>13151</v>
      </c>
      <c r="AR124">
        <v>-25824</v>
      </c>
      <c r="AS124">
        <v>490</v>
      </c>
      <c r="AT124" t="s">
        <v>179</v>
      </c>
      <c r="AU124" t="s">
        <v>1</v>
      </c>
      <c r="AV124">
        <v>23.654160000000001</v>
      </c>
      <c r="AW124">
        <v>122</v>
      </c>
    </row>
    <row r="125" spans="1:49" x14ac:dyDescent="0.25">
      <c r="A125" t="s">
        <v>182</v>
      </c>
      <c r="F125">
        <v>0.27549800000000002</v>
      </c>
      <c r="G125">
        <v>1.342255</v>
      </c>
      <c r="H125">
        <v>37.811489999999999</v>
      </c>
      <c r="L125">
        <v>23.007989999999999</v>
      </c>
      <c r="M125">
        <v>35.299720000000001</v>
      </c>
      <c r="N125">
        <v>0.32976</v>
      </c>
      <c r="S125">
        <v>0.76927999999999996</v>
      </c>
      <c r="U125">
        <v>98.835980000000006</v>
      </c>
      <c r="Z125">
        <v>0.38547700000000001</v>
      </c>
      <c r="AA125">
        <v>1.7268060000000001</v>
      </c>
      <c r="AC125">
        <v>48.823560000000001</v>
      </c>
      <c r="AG125">
        <v>46.607399999999998</v>
      </c>
      <c r="AH125">
        <v>0.32976</v>
      </c>
      <c r="AM125">
        <v>0.96297299999999997</v>
      </c>
      <c r="AO125">
        <v>98.835980000000006</v>
      </c>
      <c r="AP125" s="1">
        <v>42843.980451388888</v>
      </c>
      <c r="AQ125">
        <v>13128</v>
      </c>
      <c r="AR125">
        <v>-25837</v>
      </c>
      <c r="AS125">
        <v>490</v>
      </c>
      <c r="AT125" t="s">
        <v>179</v>
      </c>
      <c r="AU125" t="s">
        <v>1</v>
      </c>
      <c r="AV125">
        <v>23.62565</v>
      </c>
      <c r="AW125">
        <v>123</v>
      </c>
    </row>
    <row r="126" spans="1:49" x14ac:dyDescent="0.25">
      <c r="A126" t="s">
        <v>183</v>
      </c>
      <c r="F126">
        <v>0.27411200000000002</v>
      </c>
      <c r="G126">
        <v>1.278902</v>
      </c>
      <c r="H126">
        <v>37.627510000000001</v>
      </c>
      <c r="L126">
        <v>22.856470000000002</v>
      </c>
      <c r="M126">
        <v>35.111440000000002</v>
      </c>
      <c r="N126">
        <v>0.319274</v>
      </c>
      <c r="S126">
        <v>0.69414399999999998</v>
      </c>
      <c r="U126">
        <v>98.161850000000001</v>
      </c>
      <c r="Z126">
        <v>0.38353700000000002</v>
      </c>
      <c r="AA126">
        <v>1.645302</v>
      </c>
      <c r="AC126">
        <v>48.586010000000002</v>
      </c>
      <c r="AG126">
        <v>46.358809999999998</v>
      </c>
      <c r="AH126">
        <v>0.319274</v>
      </c>
      <c r="AM126">
        <v>0.868919</v>
      </c>
      <c r="AO126">
        <v>98.161850000000001</v>
      </c>
      <c r="AP126" s="1">
        <v>42843.982465277775</v>
      </c>
      <c r="AQ126">
        <v>13128</v>
      </c>
      <c r="AR126">
        <v>-25852</v>
      </c>
      <c r="AS126">
        <v>490</v>
      </c>
      <c r="AT126" t="s">
        <v>179</v>
      </c>
      <c r="AU126" t="s">
        <v>1</v>
      </c>
      <c r="AV126">
        <v>23.46509</v>
      </c>
      <c r="AW126">
        <v>124</v>
      </c>
    </row>
    <row r="127" spans="1:49" x14ac:dyDescent="0.25">
      <c r="A127" t="s">
        <v>184</v>
      </c>
      <c r="F127">
        <v>0.228799</v>
      </c>
      <c r="G127">
        <v>1.410269</v>
      </c>
      <c r="H127">
        <v>37.901060000000001</v>
      </c>
      <c r="L127">
        <v>23.010940000000002</v>
      </c>
      <c r="M127">
        <v>35.33099</v>
      </c>
      <c r="N127">
        <v>0.29941699999999999</v>
      </c>
      <c r="S127">
        <v>0.63428399999999996</v>
      </c>
      <c r="U127">
        <v>98.815759999999997</v>
      </c>
      <c r="Z127">
        <v>0.32013599999999998</v>
      </c>
      <c r="AA127">
        <v>1.814306</v>
      </c>
      <c r="AC127">
        <v>48.939219999999999</v>
      </c>
      <c r="AG127">
        <v>46.648699999999998</v>
      </c>
      <c r="AH127">
        <v>0.29941699999999999</v>
      </c>
      <c r="AM127">
        <v>0.793987</v>
      </c>
      <c r="AO127">
        <v>98.815770000000001</v>
      </c>
      <c r="AP127" s="1">
        <v>42843.984467592592</v>
      </c>
      <c r="AQ127">
        <v>13173</v>
      </c>
      <c r="AR127">
        <v>-25774</v>
      </c>
      <c r="AS127">
        <v>490</v>
      </c>
      <c r="AT127" t="s">
        <v>179</v>
      </c>
      <c r="AU127" t="s">
        <v>1</v>
      </c>
      <c r="AV127">
        <v>23.622640000000001</v>
      </c>
      <c r="AW127">
        <v>125</v>
      </c>
    </row>
    <row r="128" spans="1:49" x14ac:dyDescent="0.25">
      <c r="A128" t="s">
        <v>185</v>
      </c>
      <c r="F128">
        <v>0.23272100000000001</v>
      </c>
      <c r="G128">
        <v>1.1048290000000001</v>
      </c>
      <c r="H128">
        <v>37.893659999999997</v>
      </c>
      <c r="L128">
        <v>22.97438</v>
      </c>
      <c r="M128">
        <v>35.194470000000003</v>
      </c>
      <c r="N128">
        <v>0.58383700000000005</v>
      </c>
      <c r="S128">
        <v>1.0126440000000001</v>
      </c>
      <c r="U128">
        <v>98.996549999999999</v>
      </c>
      <c r="Z128">
        <v>0.325623</v>
      </c>
      <c r="AA128">
        <v>1.4213579999999999</v>
      </c>
      <c r="AC128">
        <v>48.929670000000002</v>
      </c>
      <c r="AG128">
        <v>46.468449999999997</v>
      </c>
      <c r="AH128">
        <v>0.58383700000000005</v>
      </c>
      <c r="AM128">
        <v>1.2676130000000001</v>
      </c>
      <c r="AO128">
        <v>98.996549999999999</v>
      </c>
      <c r="AP128" s="1">
        <v>42843.986493055556</v>
      </c>
      <c r="AQ128">
        <v>13230</v>
      </c>
      <c r="AR128">
        <v>-25822</v>
      </c>
      <c r="AS128">
        <v>490</v>
      </c>
      <c r="AT128" t="s">
        <v>179</v>
      </c>
      <c r="AU128" t="s">
        <v>1</v>
      </c>
      <c r="AV128">
        <v>23.652259999999998</v>
      </c>
      <c r="AW128">
        <v>126</v>
      </c>
    </row>
    <row r="129" spans="1:49" x14ac:dyDescent="0.25">
      <c r="A129" t="s">
        <v>186</v>
      </c>
      <c r="F129">
        <v>0.47236099999999998</v>
      </c>
      <c r="G129">
        <v>0.55537800000000004</v>
      </c>
      <c r="H129">
        <v>37.757370000000002</v>
      </c>
      <c r="L129">
        <v>22.966650000000001</v>
      </c>
      <c r="M129">
        <v>34.481839999999998</v>
      </c>
      <c r="N129">
        <v>1.1949259999999999</v>
      </c>
      <c r="S129">
        <v>2.291452</v>
      </c>
      <c r="U129">
        <v>99.719980000000007</v>
      </c>
      <c r="Z129">
        <v>0.66092799999999996</v>
      </c>
      <c r="AA129">
        <v>0.71449099999999999</v>
      </c>
      <c r="AC129">
        <v>48.753689999999999</v>
      </c>
      <c r="AG129">
        <v>45.527529999999999</v>
      </c>
      <c r="AH129">
        <v>1.1949259999999999</v>
      </c>
      <c r="AM129">
        <v>2.8684059999999998</v>
      </c>
      <c r="AO129">
        <v>99.719980000000007</v>
      </c>
      <c r="AP129" s="1">
        <v>42843.988518518519</v>
      </c>
      <c r="AQ129">
        <v>13154</v>
      </c>
      <c r="AR129">
        <v>-25699</v>
      </c>
      <c r="AS129">
        <v>490</v>
      </c>
      <c r="AT129" t="s">
        <v>179</v>
      </c>
      <c r="AU129" t="s">
        <v>1</v>
      </c>
      <c r="AV129">
        <v>23.76221</v>
      </c>
      <c r="AW129">
        <v>127</v>
      </c>
    </row>
    <row r="130" spans="1:49" x14ac:dyDescent="0.25">
      <c r="A130" t="s">
        <v>187</v>
      </c>
      <c r="F130">
        <v>7.3707999999999996E-2</v>
      </c>
      <c r="G130">
        <v>0.38168299999999999</v>
      </c>
      <c r="H130">
        <v>37.095950000000002</v>
      </c>
      <c r="L130">
        <v>22.78023</v>
      </c>
      <c r="M130">
        <v>36.954479999999997</v>
      </c>
      <c r="N130">
        <v>1.2846E-2</v>
      </c>
      <c r="S130">
        <v>1.0000000000000001E-5</v>
      </c>
      <c r="U130">
        <v>97.298900000000003</v>
      </c>
      <c r="Z130">
        <v>0.103133</v>
      </c>
      <c r="AA130">
        <v>0.491033</v>
      </c>
      <c r="AC130">
        <v>47.899639999999998</v>
      </c>
      <c r="AG130">
        <v>48.79224</v>
      </c>
      <c r="AH130">
        <v>1.2846E-2</v>
      </c>
      <c r="AM130">
        <v>1.2999999999999999E-5</v>
      </c>
      <c r="AO130">
        <v>97.298900000000003</v>
      </c>
      <c r="AP130" s="1">
        <v>42843.990555555552</v>
      </c>
      <c r="AQ130">
        <v>13050</v>
      </c>
      <c r="AR130">
        <v>-25593</v>
      </c>
      <c r="AS130">
        <v>490</v>
      </c>
      <c r="AT130" t="s">
        <v>179</v>
      </c>
      <c r="AU130" t="s">
        <v>1</v>
      </c>
      <c r="AV130">
        <v>23.407550000000001</v>
      </c>
      <c r="AW130">
        <v>128</v>
      </c>
    </row>
    <row r="131" spans="1:49" x14ac:dyDescent="0.25">
      <c r="A131" t="s">
        <v>188</v>
      </c>
      <c r="F131">
        <v>8.0120999999999998E-2</v>
      </c>
      <c r="G131">
        <v>0.36671799999999999</v>
      </c>
      <c r="H131">
        <v>37.103299999999997</v>
      </c>
      <c r="L131">
        <v>22.805050000000001</v>
      </c>
      <c r="M131">
        <v>37.030670000000001</v>
      </c>
      <c r="N131">
        <v>8.9339999999999992E-3</v>
      </c>
      <c r="S131">
        <v>1.0000000000000001E-5</v>
      </c>
      <c r="U131">
        <v>97.39479</v>
      </c>
      <c r="Z131">
        <v>0.112106</v>
      </c>
      <c r="AA131">
        <v>0.47178100000000001</v>
      </c>
      <c r="AC131">
        <v>47.909129999999998</v>
      </c>
      <c r="AG131">
        <v>48.892829999999996</v>
      </c>
      <c r="AH131">
        <v>8.9339999999999992E-3</v>
      </c>
      <c r="AM131">
        <v>1.2999999999999999E-5</v>
      </c>
      <c r="AO131">
        <v>97.39479</v>
      </c>
      <c r="AP131" s="1">
        <v>42843.992812500001</v>
      </c>
      <c r="AQ131">
        <v>13043</v>
      </c>
      <c r="AR131">
        <v>-25578</v>
      </c>
      <c r="AS131">
        <v>490</v>
      </c>
      <c r="AT131" t="s">
        <v>179</v>
      </c>
      <c r="AU131" t="s">
        <v>1</v>
      </c>
      <c r="AV131">
        <v>23.433240000000001</v>
      </c>
      <c r="AW131">
        <v>129</v>
      </c>
    </row>
    <row r="132" spans="1:49" x14ac:dyDescent="0.25">
      <c r="A132" t="s">
        <v>189</v>
      </c>
      <c r="F132">
        <v>0.114716</v>
      </c>
      <c r="G132">
        <v>0.31430399999999997</v>
      </c>
      <c r="H132">
        <v>37.20937</v>
      </c>
      <c r="L132">
        <v>22.823</v>
      </c>
      <c r="M132">
        <v>36.994039999999998</v>
      </c>
      <c r="N132">
        <v>1.0000000000000001E-5</v>
      </c>
      <c r="S132">
        <v>1.0000000000000001E-5</v>
      </c>
      <c r="U132">
        <v>97.455439999999996</v>
      </c>
      <c r="Z132">
        <v>0.16051000000000001</v>
      </c>
      <c r="AA132">
        <v>0.40435100000000002</v>
      </c>
      <c r="AC132">
        <v>48.04609</v>
      </c>
      <c r="AG132">
        <v>48.844470000000001</v>
      </c>
      <c r="AH132">
        <v>1.0000000000000001E-5</v>
      </c>
      <c r="AM132">
        <v>1.2999999999999999E-5</v>
      </c>
      <c r="AO132">
        <v>97.455439999999996</v>
      </c>
      <c r="AP132" s="1">
        <v>42843.994814814818</v>
      </c>
      <c r="AQ132">
        <v>13109</v>
      </c>
      <c r="AR132">
        <v>-25479</v>
      </c>
      <c r="AS132">
        <v>490</v>
      </c>
      <c r="AT132" t="s">
        <v>179</v>
      </c>
      <c r="AU132" t="s">
        <v>1</v>
      </c>
      <c r="AV132">
        <v>23.44088</v>
      </c>
      <c r="AW132">
        <v>130</v>
      </c>
    </row>
    <row r="133" spans="1:49" x14ac:dyDescent="0.25">
      <c r="A133" t="s">
        <v>190</v>
      </c>
      <c r="F133">
        <v>6.7279000000000005E-2</v>
      </c>
      <c r="G133">
        <v>0.373002</v>
      </c>
      <c r="H133">
        <v>37.088389999999997</v>
      </c>
      <c r="L133">
        <v>22.743200000000002</v>
      </c>
      <c r="M133">
        <v>36.851900000000001</v>
      </c>
      <c r="N133">
        <v>1.4389000000000001E-2</v>
      </c>
      <c r="S133">
        <v>1.2282E-2</v>
      </c>
      <c r="U133">
        <v>97.150450000000006</v>
      </c>
      <c r="Z133">
        <v>9.4136999999999998E-2</v>
      </c>
      <c r="AA133">
        <v>0.47986600000000001</v>
      </c>
      <c r="AC133">
        <v>47.889870000000002</v>
      </c>
      <c r="AG133">
        <v>48.65681</v>
      </c>
      <c r="AH133">
        <v>1.4389000000000001E-2</v>
      </c>
      <c r="AM133">
        <v>1.5374000000000001E-2</v>
      </c>
      <c r="AO133">
        <v>97.150440000000003</v>
      </c>
      <c r="AP133" s="1">
        <v>42843.996840277781</v>
      </c>
      <c r="AQ133">
        <v>13084</v>
      </c>
      <c r="AR133">
        <v>-25426</v>
      </c>
      <c r="AS133">
        <v>493</v>
      </c>
      <c r="AT133" t="s">
        <v>179</v>
      </c>
      <c r="AU133" t="s">
        <v>1</v>
      </c>
      <c r="AV133">
        <v>23.369119999999999</v>
      </c>
      <c r="AW133">
        <v>131</v>
      </c>
    </row>
    <row r="134" spans="1:49" x14ac:dyDescent="0.25">
      <c r="A134" t="s">
        <v>191</v>
      </c>
      <c r="F134">
        <v>0.27675</v>
      </c>
      <c r="G134">
        <v>1.3263370000000001</v>
      </c>
      <c r="H134">
        <v>38.010570000000001</v>
      </c>
      <c r="L134">
        <v>23.05433</v>
      </c>
      <c r="M134">
        <v>35.474919999999997</v>
      </c>
      <c r="N134">
        <v>0.26648899999999998</v>
      </c>
      <c r="S134">
        <v>0.51629100000000006</v>
      </c>
      <c r="U134">
        <v>98.925690000000003</v>
      </c>
      <c r="Z134">
        <v>0.38722899999999999</v>
      </c>
      <c r="AA134">
        <v>1.7063269999999999</v>
      </c>
      <c r="AC134">
        <v>49.080629999999999</v>
      </c>
      <c r="AG134">
        <v>46.838729999999998</v>
      </c>
      <c r="AH134">
        <v>0.26648899999999998</v>
      </c>
      <c r="AM134">
        <v>0.64628600000000003</v>
      </c>
      <c r="AO134">
        <v>98.925700000000006</v>
      </c>
      <c r="AP134" s="1">
        <v>42843.998877314814</v>
      </c>
      <c r="AQ134">
        <v>12574</v>
      </c>
      <c r="AR134">
        <v>-26196</v>
      </c>
      <c r="AS134">
        <v>491</v>
      </c>
      <c r="AT134" t="s">
        <v>192</v>
      </c>
      <c r="AU134" t="s">
        <v>1</v>
      </c>
      <c r="AV134">
        <v>23.64894</v>
      </c>
      <c r="AW134">
        <v>132</v>
      </c>
    </row>
    <row r="135" spans="1:49" x14ac:dyDescent="0.25">
      <c r="A135" t="s">
        <v>193</v>
      </c>
      <c r="F135">
        <v>0.29827399999999998</v>
      </c>
      <c r="G135">
        <v>1.1195139999999999</v>
      </c>
      <c r="H135">
        <v>37.921939999999999</v>
      </c>
      <c r="L135">
        <v>22.989629999999998</v>
      </c>
      <c r="M135">
        <v>35.185099999999998</v>
      </c>
      <c r="N135">
        <v>0.25689699999999999</v>
      </c>
      <c r="S135">
        <v>0.93176300000000001</v>
      </c>
      <c r="U135">
        <v>98.703130000000002</v>
      </c>
      <c r="Z135">
        <v>0.41734500000000002</v>
      </c>
      <c r="AA135">
        <v>1.4402509999999999</v>
      </c>
      <c r="AC135">
        <v>48.966189999999997</v>
      </c>
      <c r="AG135">
        <v>46.45608</v>
      </c>
      <c r="AH135">
        <v>0.25689699999999999</v>
      </c>
      <c r="AM135">
        <v>1.166366</v>
      </c>
      <c r="AO135">
        <v>98.703130000000002</v>
      </c>
      <c r="AP135" s="1">
        <v>42844.000914351855</v>
      </c>
      <c r="AQ135">
        <v>12570</v>
      </c>
      <c r="AR135">
        <v>-26162</v>
      </c>
      <c r="AS135">
        <v>491</v>
      </c>
      <c r="AT135" t="s">
        <v>192</v>
      </c>
      <c r="AU135" t="s">
        <v>1</v>
      </c>
      <c r="AV135">
        <v>23.59535</v>
      </c>
      <c r="AW135">
        <v>133</v>
      </c>
    </row>
    <row r="136" spans="1:49" x14ac:dyDescent="0.25">
      <c r="A136" t="s">
        <v>194</v>
      </c>
      <c r="F136">
        <v>0.36618400000000001</v>
      </c>
      <c r="G136">
        <v>1.165124</v>
      </c>
      <c r="H136">
        <v>37.705109999999998</v>
      </c>
      <c r="L136">
        <v>22.9421</v>
      </c>
      <c r="M136">
        <v>35.132640000000002</v>
      </c>
      <c r="N136">
        <v>0.34604299999999999</v>
      </c>
      <c r="S136">
        <v>0.90095000000000003</v>
      </c>
      <c r="U136">
        <v>98.558139999999995</v>
      </c>
      <c r="Z136">
        <v>0.51236499999999996</v>
      </c>
      <c r="AA136">
        <v>1.4989269999999999</v>
      </c>
      <c r="AC136">
        <v>48.686210000000003</v>
      </c>
      <c r="AG136">
        <v>46.386809999999997</v>
      </c>
      <c r="AH136">
        <v>0.34604299999999999</v>
      </c>
      <c r="AM136">
        <v>1.127796</v>
      </c>
      <c r="AO136">
        <v>98.558139999999995</v>
      </c>
      <c r="AP136" s="1">
        <v>42844.002939814818</v>
      </c>
      <c r="AQ136">
        <v>12551</v>
      </c>
      <c r="AR136">
        <v>-26147</v>
      </c>
      <c r="AS136">
        <v>491</v>
      </c>
      <c r="AT136" t="s">
        <v>192</v>
      </c>
      <c r="AU136" t="s">
        <v>1</v>
      </c>
      <c r="AV136">
        <v>23.551690000000001</v>
      </c>
      <c r="AW136">
        <v>134</v>
      </c>
    </row>
    <row r="137" spans="1:49" x14ac:dyDescent="0.25">
      <c r="A137" t="s">
        <v>195</v>
      </c>
      <c r="F137">
        <v>6.2529000000000001E-2</v>
      </c>
      <c r="G137">
        <v>0.25546400000000002</v>
      </c>
      <c r="H137">
        <v>37.878549999999997</v>
      </c>
      <c r="L137">
        <v>22.692299999999999</v>
      </c>
      <c r="M137">
        <v>35.508830000000003</v>
      </c>
      <c r="N137">
        <v>4.8781999999999999E-2</v>
      </c>
      <c r="S137">
        <v>0.74614599999999998</v>
      </c>
      <c r="U137">
        <v>97.192599999999999</v>
      </c>
      <c r="Z137">
        <v>8.7490999999999999E-2</v>
      </c>
      <c r="AA137">
        <v>0.328654</v>
      </c>
      <c r="AC137">
        <v>48.910150000000002</v>
      </c>
      <c r="AG137">
        <v>46.883510000000001</v>
      </c>
      <c r="AH137">
        <v>4.8781999999999999E-2</v>
      </c>
      <c r="AM137">
        <v>0.93401400000000001</v>
      </c>
      <c r="AO137">
        <v>97.192599999999999</v>
      </c>
      <c r="AP137" s="1">
        <v>42844.004942129628</v>
      </c>
      <c r="AQ137">
        <v>12618</v>
      </c>
      <c r="AR137">
        <v>-26171</v>
      </c>
      <c r="AS137">
        <v>491</v>
      </c>
      <c r="AT137" t="s">
        <v>192</v>
      </c>
      <c r="AU137" t="s">
        <v>1</v>
      </c>
      <c r="AV137">
        <v>23.306539999999998</v>
      </c>
      <c r="AW137">
        <v>135</v>
      </c>
    </row>
    <row r="138" spans="1:49" x14ac:dyDescent="0.25">
      <c r="A138" t="s">
        <v>196</v>
      </c>
      <c r="F138">
        <v>0.18442900000000001</v>
      </c>
      <c r="G138">
        <v>0.67480600000000002</v>
      </c>
      <c r="H138">
        <v>37.843380000000003</v>
      </c>
      <c r="L138">
        <v>22.869679999999999</v>
      </c>
      <c r="M138">
        <v>35.468029999999999</v>
      </c>
      <c r="N138">
        <v>0.186999</v>
      </c>
      <c r="S138">
        <v>0.87282599999999999</v>
      </c>
      <c r="U138">
        <v>98.100139999999996</v>
      </c>
      <c r="Z138">
        <v>0.25805299999999998</v>
      </c>
      <c r="AA138">
        <v>0.86813499999999999</v>
      </c>
      <c r="AC138">
        <v>48.864739999999998</v>
      </c>
      <c r="AG138">
        <v>46.829630000000002</v>
      </c>
      <c r="AH138">
        <v>0.186999</v>
      </c>
      <c r="AM138">
        <v>1.0925910000000001</v>
      </c>
      <c r="AO138">
        <v>98.100139999999996</v>
      </c>
      <c r="AP138" s="1">
        <v>42844.006979166668</v>
      </c>
      <c r="AQ138">
        <v>12637</v>
      </c>
      <c r="AR138">
        <v>-26215</v>
      </c>
      <c r="AS138">
        <v>491</v>
      </c>
      <c r="AT138" t="s">
        <v>192</v>
      </c>
      <c r="AU138" t="s">
        <v>1</v>
      </c>
      <c r="AV138">
        <v>23.49211</v>
      </c>
      <c r="AW138">
        <v>136</v>
      </c>
    </row>
    <row r="139" spans="1:49" x14ac:dyDescent="0.25">
      <c r="A139" t="s">
        <v>197</v>
      </c>
      <c r="F139">
        <v>0.3982</v>
      </c>
      <c r="G139">
        <v>0.71990600000000005</v>
      </c>
      <c r="H139">
        <v>37.600189999999998</v>
      </c>
      <c r="L139">
        <v>22.9436</v>
      </c>
      <c r="M139">
        <v>34.814509999999999</v>
      </c>
      <c r="N139">
        <v>1.016572</v>
      </c>
      <c r="S139">
        <v>1.88886</v>
      </c>
      <c r="U139">
        <v>99.381829999999994</v>
      </c>
      <c r="Z139">
        <v>0.55716200000000005</v>
      </c>
      <c r="AA139">
        <v>0.92615599999999998</v>
      </c>
      <c r="AC139">
        <v>48.550719999999998</v>
      </c>
      <c r="AG139">
        <v>45.966769999999997</v>
      </c>
      <c r="AH139">
        <v>1.016572</v>
      </c>
      <c r="AM139">
        <v>2.3644470000000002</v>
      </c>
      <c r="AO139">
        <v>99.381829999999994</v>
      </c>
      <c r="AP139" s="1">
        <v>42844.009004629632</v>
      </c>
      <c r="AQ139">
        <v>12643</v>
      </c>
      <c r="AR139">
        <v>-26225</v>
      </c>
      <c r="AS139">
        <v>491</v>
      </c>
      <c r="AT139" t="s">
        <v>192</v>
      </c>
      <c r="AU139" t="s">
        <v>1</v>
      </c>
      <c r="AV139">
        <v>23.711729999999999</v>
      </c>
      <c r="AW139">
        <v>137</v>
      </c>
    </row>
    <row r="140" spans="1:49" x14ac:dyDescent="0.25">
      <c r="A140" t="s">
        <v>198</v>
      </c>
      <c r="F140">
        <v>0.32462000000000002</v>
      </c>
      <c r="G140">
        <v>1.07982</v>
      </c>
      <c r="H140">
        <v>37.531880000000001</v>
      </c>
      <c r="L140">
        <v>22.85905</v>
      </c>
      <c r="M140">
        <v>35.17351</v>
      </c>
      <c r="N140">
        <v>0.359958</v>
      </c>
      <c r="S140">
        <v>0.88244500000000003</v>
      </c>
      <c r="U140">
        <v>98.211280000000002</v>
      </c>
      <c r="Z140">
        <v>0.45420899999999997</v>
      </c>
      <c r="AA140">
        <v>1.389184</v>
      </c>
      <c r="AC140">
        <v>48.462519999999998</v>
      </c>
      <c r="AG140">
        <v>46.440770000000001</v>
      </c>
      <c r="AH140">
        <v>0.359958</v>
      </c>
      <c r="AM140">
        <v>1.1046309999999999</v>
      </c>
      <c r="AO140">
        <v>98.211269999999999</v>
      </c>
      <c r="AP140" s="1">
        <v>42844.011030092595</v>
      </c>
      <c r="AQ140">
        <v>12638</v>
      </c>
      <c r="AR140">
        <v>-26233</v>
      </c>
      <c r="AS140">
        <v>491</v>
      </c>
      <c r="AT140" t="s">
        <v>192</v>
      </c>
      <c r="AU140" t="s">
        <v>1</v>
      </c>
      <c r="AV140">
        <v>23.481729999999999</v>
      </c>
      <c r="AW140">
        <v>138</v>
      </c>
    </row>
    <row r="141" spans="1:49" x14ac:dyDescent="0.25">
      <c r="A141" t="s">
        <v>199</v>
      </c>
      <c r="F141">
        <v>0.182119</v>
      </c>
      <c r="G141">
        <v>1.3914</v>
      </c>
      <c r="H141">
        <v>37.594909999999999</v>
      </c>
      <c r="L141">
        <v>22.893660000000001</v>
      </c>
      <c r="M141">
        <v>35.010770000000001</v>
      </c>
      <c r="N141">
        <v>0.48212300000000002</v>
      </c>
      <c r="S141">
        <v>1.0254620000000001</v>
      </c>
      <c r="U141">
        <v>98.580449999999999</v>
      </c>
      <c r="Z141">
        <v>0.25482100000000002</v>
      </c>
      <c r="AA141">
        <v>1.79003</v>
      </c>
      <c r="AC141">
        <v>48.54392</v>
      </c>
      <c r="AG141">
        <v>46.22589</v>
      </c>
      <c r="AH141">
        <v>0.48212300000000002</v>
      </c>
      <c r="AM141">
        <v>1.283658</v>
      </c>
      <c r="AO141">
        <v>98.580449999999999</v>
      </c>
      <c r="AP141" s="1">
        <v>42844.013055555559</v>
      </c>
      <c r="AQ141">
        <v>12657</v>
      </c>
      <c r="AR141">
        <v>-26340</v>
      </c>
      <c r="AS141">
        <v>487</v>
      </c>
      <c r="AT141" t="s">
        <v>192</v>
      </c>
      <c r="AU141" t="s">
        <v>1</v>
      </c>
      <c r="AV141">
        <v>23.561309999999999</v>
      </c>
      <c r="AW141">
        <v>139</v>
      </c>
    </row>
    <row r="142" spans="1:49" x14ac:dyDescent="0.25">
      <c r="A142" t="s">
        <v>200</v>
      </c>
      <c r="F142">
        <v>0.19642299999999999</v>
      </c>
      <c r="G142">
        <v>1.3161510000000001</v>
      </c>
      <c r="H142">
        <v>37.553159999999998</v>
      </c>
      <c r="L142">
        <v>22.850650000000002</v>
      </c>
      <c r="M142">
        <v>35.005240000000001</v>
      </c>
      <c r="N142">
        <v>0.51156900000000005</v>
      </c>
      <c r="S142">
        <v>0.97290699999999997</v>
      </c>
      <c r="U142">
        <v>98.406099999999995</v>
      </c>
      <c r="Z142">
        <v>0.274835</v>
      </c>
      <c r="AA142">
        <v>1.6932229999999999</v>
      </c>
      <c r="AC142">
        <v>48.49</v>
      </c>
      <c r="AG142">
        <v>46.218600000000002</v>
      </c>
      <c r="AH142">
        <v>0.51156900000000005</v>
      </c>
      <c r="AM142">
        <v>1.21787</v>
      </c>
      <c r="AO142">
        <v>98.406099999999995</v>
      </c>
      <c r="AP142" s="1">
        <v>42844.015092592592</v>
      </c>
      <c r="AQ142">
        <v>12655</v>
      </c>
      <c r="AR142">
        <v>-26316</v>
      </c>
      <c r="AS142">
        <v>487</v>
      </c>
      <c r="AT142" t="s">
        <v>192</v>
      </c>
      <c r="AU142" t="s">
        <v>1</v>
      </c>
      <c r="AV142">
        <v>23.51867</v>
      </c>
      <c r="AW142">
        <v>140</v>
      </c>
    </row>
    <row r="143" spans="1:49" x14ac:dyDescent="0.25">
      <c r="A143" t="s">
        <v>201</v>
      </c>
      <c r="F143">
        <v>0.193054</v>
      </c>
      <c r="G143">
        <v>1.761538</v>
      </c>
      <c r="H143">
        <v>37.173900000000003</v>
      </c>
      <c r="L143">
        <v>22.900020000000001</v>
      </c>
      <c r="M143">
        <v>35.214179999999999</v>
      </c>
      <c r="N143">
        <v>0.42225000000000001</v>
      </c>
      <c r="S143">
        <v>0.84039900000000001</v>
      </c>
      <c r="U143">
        <v>98.505340000000004</v>
      </c>
      <c r="Z143">
        <v>0.27012199999999997</v>
      </c>
      <c r="AA143">
        <v>2.2662119999999999</v>
      </c>
      <c r="AC143">
        <v>48.000300000000003</v>
      </c>
      <c r="AG143">
        <v>46.494459999999997</v>
      </c>
      <c r="AH143">
        <v>0.42225000000000001</v>
      </c>
      <c r="AM143">
        <v>1.051998</v>
      </c>
      <c r="AO143">
        <v>98.505350000000007</v>
      </c>
      <c r="AP143" s="1">
        <v>42844.017118055555</v>
      </c>
      <c r="AQ143">
        <v>12744</v>
      </c>
      <c r="AR143">
        <v>-26334</v>
      </c>
      <c r="AS143">
        <v>487</v>
      </c>
      <c r="AT143" t="s">
        <v>192</v>
      </c>
      <c r="AU143" t="s">
        <v>1</v>
      </c>
      <c r="AV143">
        <v>23.55827</v>
      </c>
      <c r="AW143">
        <v>141</v>
      </c>
    </row>
    <row r="144" spans="1:49" x14ac:dyDescent="0.25">
      <c r="A144" t="s">
        <v>202</v>
      </c>
      <c r="F144">
        <v>0.17950099999999999</v>
      </c>
      <c r="G144">
        <v>1.4390080000000001</v>
      </c>
      <c r="H144">
        <v>37.35181</v>
      </c>
      <c r="L144">
        <v>22.854130000000001</v>
      </c>
      <c r="M144">
        <v>35.180889999999998</v>
      </c>
      <c r="N144">
        <v>0.48166500000000001</v>
      </c>
      <c r="S144">
        <v>0.88318799999999997</v>
      </c>
      <c r="U144">
        <v>98.370189999999994</v>
      </c>
      <c r="Z144">
        <v>0.25115799999999999</v>
      </c>
      <c r="AA144">
        <v>1.8512789999999999</v>
      </c>
      <c r="AC144">
        <v>48.23001</v>
      </c>
      <c r="AG144">
        <v>46.450510000000001</v>
      </c>
      <c r="AH144">
        <v>0.48166500000000001</v>
      </c>
      <c r="AM144">
        <v>1.1055619999999999</v>
      </c>
      <c r="AO144">
        <v>98.370189999999994</v>
      </c>
      <c r="AP144" s="1">
        <v>42844.019143518519</v>
      </c>
      <c r="AQ144">
        <v>12595</v>
      </c>
      <c r="AR144">
        <v>-26362</v>
      </c>
      <c r="AS144">
        <v>487</v>
      </c>
      <c r="AT144" t="s">
        <v>192</v>
      </c>
      <c r="AU144" t="s">
        <v>1</v>
      </c>
      <c r="AV144">
        <v>23.52402</v>
      </c>
      <c r="AW144">
        <v>142</v>
      </c>
    </row>
    <row r="145" spans="1:49" x14ac:dyDescent="0.25">
      <c r="A145" t="s">
        <v>203</v>
      </c>
      <c r="F145">
        <v>0.18782399999999999</v>
      </c>
      <c r="G145">
        <v>1.6714439999999999</v>
      </c>
      <c r="H145">
        <v>37.023479999999999</v>
      </c>
      <c r="L145">
        <v>22.803319999999999</v>
      </c>
      <c r="M145">
        <v>35.117100000000001</v>
      </c>
      <c r="N145">
        <v>0.427896</v>
      </c>
      <c r="S145">
        <v>0.86467799999999995</v>
      </c>
      <c r="U145">
        <v>98.095740000000006</v>
      </c>
      <c r="Z145">
        <v>0.26280300000000001</v>
      </c>
      <c r="AA145">
        <v>2.1503060000000001</v>
      </c>
      <c r="AC145">
        <v>47.806060000000002</v>
      </c>
      <c r="AG145">
        <v>46.366280000000003</v>
      </c>
      <c r="AH145">
        <v>0.427896</v>
      </c>
      <c r="AM145">
        <v>1.08239</v>
      </c>
      <c r="AO145">
        <v>98.095740000000006</v>
      </c>
      <c r="AP145" s="1">
        <v>42844.021168981482</v>
      </c>
      <c r="AQ145">
        <v>12564</v>
      </c>
      <c r="AR145">
        <v>-26443</v>
      </c>
      <c r="AS145">
        <v>487</v>
      </c>
      <c r="AT145" t="s">
        <v>192</v>
      </c>
      <c r="AU145" t="s">
        <v>1</v>
      </c>
      <c r="AV145">
        <v>23.46442</v>
      </c>
      <c r="AW145">
        <v>143</v>
      </c>
    </row>
    <row r="146" spans="1:49" x14ac:dyDescent="0.25">
      <c r="A146" t="s">
        <v>204</v>
      </c>
      <c r="F146">
        <v>0.169548</v>
      </c>
      <c r="G146">
        <v>1.366279</v>
      </c>
      <c r="H146">
        <v>37.247120000000002</v>
      </c>
      <c r="L146">
        <v>22.84243</v>
      </c>
      <c r="M146">
        <v>35.26061</v>
      </c>
      <c r="N146">
        <v>0.50730699999999995</v>
      </c>
      <c r="S146">
        <v>0.95492900000000003</v>
      </c>
      <c r="U146">
        <v>98.348209999999995</v>
      </c>
      <c r="Z146">
        <v>0.237231</v>
      </c>
      <c r="AA146">
        <v>1.7577130000000001</v>
      </c>
      <c r="AC146">
        <v>48.094830000000002</v>
      </c>
      <c r="AG146">
        <v>46.555770000000003</v>
      </c>
      <c r="AH146">
        <v>0.50730699999999995</v>
      </c>
      <c r="AM146">
        <v>1.1953659999999999</v>
      </c>
      <c r="AO146">
        <v>98.348219999999998</v>
      </c>
      <c r="AP146" s="1">
        <v>42844.023194444446</v>
      </c>
      <c r="AQ146">
        <v>12496</v>
      </c>
      <c r="AR146">
        <v>-26439</v>
      </c>
      <c r="AS146">
        <v>487</v>
      </c>
      <c r="AT146" t="s">
        <v>192</v>
      </c>
      <c r="AU146" t="s">
        <v>1</v>
      </c>
      <c r="AV146">
        <v>23.52749</v>
      </c>
      <c r="AW146">
        <v>144</v>
      </c>
    </row>
    <row r="147" spans="1:49" x14ac:dyDescent="0.25">
      <c r="A147" t="s">
        <v>205</v>
      </c>
      <c r="F147">
        <v>0.24368000000000001</v>
      </c>
      <c r="G147">
        <v>1.1813290000000001</v>
      </c>
      <c r="H147">
        <v>37.779380000000003</v>
      </c>
      <c r="L147">
        <v>22.953209999999999</v>
      </c>
      <c r="M147">
        <v>35.300980000000003</v>
      </c>
      <c r="N147">
        <v>0.38345800000000002</v>
      </c>
      <c r="S147">
        <v>0.82083600000000001</v>
      </c>
      <c r="U147">
        <v>98.662859999999995</v>
      </c>
      <c r="Z147">
        <v>0.34095700000000001</v>
      </c>
      <c r="AA147">
        <v>1.519774</v>
      </c>
      <c r="AC147">
        <v>48.7821</v>
      </c>
      <c r="AG147">
        <v>46.609070000000003</v>
      </c>
      <c r="AH147">
        <v>0.38345800000000002</v>
      </c>
      <c r="AM147">
        <v>1.0275110000000001</v>
      </c>
      <c r="AO147">
        <v>98.662869999999998</v>
      </c>
      <c r="AP147" s="1">
        <v>42844.025219907409</v>
      </c>
      <c r="AQ147">
        <v>12339</v>
      </c>
      <c r="AR147">
        <v>-26401</v>
      </c>
      <c r="AS147">
        <v>487</v>
      </c>
      <c r="AT147" t="s">
        <v>192</v>
      </c>
      <c r="AU147" t="s">
        <v>1</v>
      </c>
      <c r="AV147">
        <v>23.58953</v>
      </c>
      <c r="AW147">
        <v>145</v>
      </c>
    </row>
    <row r="148" spans="1:49" x14ac:dyDescent="0.25">
      <c r="A148" t="s">
        <v>206</v>
      </c>
      <c r="B148">
        <v>4.9807040000000002</v>
      </c>
      <c r="D148">
        <v>17.18956</v>
      </c>
      <c r="E148">
        <v>0.69036500000000001</v>
      </c>
      <c r="G148">
        <v>10.486980000000001</v>
      </c>
      <c r="H148">
        <v>19.745200000000001</v>
      </c>
      <c r="L148">
        <v>33.16621</v>
      </c>
      <c r="N148">
        <v>0.19108</v>
      </c>
      <c r="O148">
        <v>3.812567</v>
      </c>
      <c r="P148">
        <v>1.0000000000000001E-5</v>
      </c>
      <c r="U148">
        <v>90.262680000000003</v>
      </c>
      <c r="V148">
        <v>8.2594930000000009</v>
      </c>
      <c r="X148">
        <v>36.774889999999999</v>
      </c>
      <c r="Y148">
        <v>1.304441</v>
      </c>
      <c r="AA148">
        <v>13.49146</v>
      </c>
      <c r="AC148">
        <v>25.495719999999999</v>
      </c>
      <c r="AH148">
        <v>0.19108</v>
      </c>
      <c r="AI148">
        <v>4.7455870000000004</v>
      </c>
      <c r="AJ148">
        <v>1.0000000000000001E-5</v>
      </c>
      <c r="AO148">
        <v>90.262680000000003</v>
      </c>
      <c r="AP148" s="1">
        <v>42844.317407407405</v>
      </c>
      <c r="AQ148">
        <v>13778</v>
      </c>
      <c r="AR148">
        <v>26396</v>
      </c>
      <c r="AS148">
        <v>599</v>
      </c>
      <c r="AT148" t="s">
        <v>207</v>
      </c>
      <c r="AU148" t="s">
        <v>1</v>
      </c>
      <c r="AV148">
        <v>14.58644</v>
      </c>
      <c r="AW148">
        <v>146</v>
      </c>
    </row>
    <row r="149" spans="1:49" x14ac:dyDescent="0.25">
      <c r="A149" t="s">
        <v>208</v>
      </c>
      <c r="B149">
        <v>5.0313549999999996</v>
      </c>
      <c r="D149">
        <v>16.37266</v>
      </c>
      <c r="E149">
        <v>0.86001700000000003</v>
      </c>
      <c r="G149">
        <v>12.602499999999999</v>
      </c>
      <c r="H149">
        <v>17.401160000000001</v>
      </c>
      <c r="L149">
        <v>32.433570000000003</v>
      </c>
      <c r="N149">
        <v>0.18453700000000001</v>
      </c>
      <c r="O149">
        <v>4.182105</v>
      </c>
      <c r="P149">
        <v>1.0000000000000001E-5</v>
      </c>
      <c r="U149">
        <v>89.067930000000004</v>
      </c>
      <c r="V149">
        <v>8.3434880000000007</v>
      </c>
      <c r="X149">
        <v>35.027250000000002</v>
      </c>
      <c r="Y149">
        <v>1.6249960000000001</v>
      </c>
      <c r="AA149">
        <v>16.213069999999998</v>
      </c>
      <c r="AC149">
        <v>22.469010000000001</v>
      </c>
      <c r="AH149">
        <v>0.18453700000000001</v>
      </c>
      <c r="AI149">
        <v>5.205559</v>
      </c>
      <c r="AJ149">
        <v>1.0000000000000001E-5</v>
      </c>
      <c r="AO149">
        <v>89.067920000000001</v>
      </c>
      <c r="AP149" s="1">
        <v>42844.319571759261</v>
      </c>
      <c r="AQ149">
        <v>13752</v>
      </c>
      <c r="AR149">
        <v>26373</v>
      </c>
      <c r="AS149">
        <v>599</v>
      </c>
      <c r="AT149" t="s">
        <v>207</v>
      </c>
      <c r="AU149" t="s">
        <v>1</v>
      </c>
      <c r="AV149">
        <v>14.515370000000001</v>
      </c>
      <c r="AW149">
        <v>147</v>
      </c>
    </row>
    <row r="150" spans="1:49" x14ac:dyDescent="0.25">
      <c r="A150" t="s">
        <v>209</v>
      </c>
      <c r="B150">
        <v>5.4213709999999997</v>
      </c>
      <c r="D150">
        <v>15.603120000000001</v>
      </c>
      <c r="E150">
        <v>1.286956</v>
      </c>
      <c r="G150">
        <v>12.95783</v>
      </c>
      <c r="H150">
        <v>16.714169999999999</v>
      </c>
      <c r="L150">
        <v>32.082880000000003</v>
      </c>
      <c r="N150">
        <v>0.15080399999999999</v>
      </c>
      <c r="O150">
        <v>4.1325859999999999</v>
      </c>
      <c r="P150">
        <v>1.0000000000000001E-5</v>
      </c>
      <c r="U150">
        <v>88.349739999999997</v>
      </c>
      <c r="V150">
        <v>8.9902510000000007</v>
      </c>
      <c r="X150">
        <v>33.380899999999997</v>
      </c>
      <c r="Y150">
        <v>2.4316949999999999</v>
      </c>
      <c r="AA150">
        <v>16.670200000000001</v>
      </c>
      <c r="AC150">
        <v>21.581949999999999</v>
      </c>
      <c r="AH150">
        <v>0.15080399999999999</v>
      </c>
      <c r="AI150">
        <v>5.1439219999999999</v>
      </c>
      <c r="AJ150">
        <v>1.0000000000000001E-5</v>
      </c>
      <c r="AO150">
        <v>88.349739999999997</v>
      </c>
      <c r="AP150" s="1">
        <v>42844.321770833332</v>
      </c>
      <c r="AQ150">
        <v>13812</v>
      </c>
      <c r="AR150">
        <v>26527</v>
      </c>
      <c r="AS150">
        <v>599</v>
      </c>
      <c r="AT150" t="s">
        <v>207</v>
      </c>
      <c r="AU150" t="s">
        <v>1</v>
      </c>
      <c r="AV150">
        <v>14.381930000000001</v>
      </c>
      <c r="AW150">
        <v>148</v>
      </c>
    </row>
    <row r="151" spans="1:49" x14ac:dyDescent="0.25">
      <c r="A151" t="s">
        <v>210</v>
      </c>
      <c r="F151">
        <v>2.3585999999999999E-2</v>
      </c>
      <c r="G151">
        <v>4.9014000000000002E-2</v>
      </c>
      <c r="H151">
        <v>0.89087400000000005</v>
      </c>
      <c r="L151">
        <v>10.76868</v>
      </c>
      <c r="M151">
        <v>15.34596</v>
      </c>
      <c r="N151">
        <v>2.6530520000000002</v>
      </c>
      <c r="T151">
        <v>72.131010000000003</v>
      </c>
      <c r="U151">
        <v>101.8622</v>
      </c>
      <c r="Z151">
        <v>3.3001000000000003E-2</v>
      </c>
      <c r="AA151">
        <v>6.3056000000000001E-2</v>
      </c>
      <c r="AC151">
        <v>1.150328</v>
      </c>
      <c r="AG151">
        <v>20.261790000000001</v>
      </c>
      <c r="AH151">
        <v>2.6530520000000002</v>
      </c>
      <c r="AN151">
        <v>77.700959999999995</v>
      </c>
      <c r="AO151">
        <v>101.8622</v>
      </c>
      <c r="AP151" s="1">
        <v>42844.325462962966</v>
      </c>
      <c r="AQ151">
        <v>12478</v>
      </c>
      <c r="AR151">
        <v>-26410</v>
      </c>
      <c r="AS151">
        <v>487</v>
      </c>
      <c r="AT151" t="s">
        <v>211</v>
      </c>
      <c r="AU151" t="s">
        <v>1</v>
      </c>
      <c r="AV151">
        <v>65.764290000000003</v>
      </c>
      <c r="AW151">
        <v>149</v>
      </c>
    </row>
    <row r="152" spans="1:49" x14ac:dyDescent="0.25">
      <c r="A152" t="s">
        <v>212</v>
      </c>
      <c r="F152">
        <v>7.1462999999999999E-2</v>
      </c>
      <c r="G152">
        <v>1.0000000000000001E-5</v>
      </c>
      <c r="H152">
        <v>0.53917899999999996</v>
      </c>
      <c r="L152">
        <v>10.2919</v>
      </c>
      <c r="M152">
        <v>14.320410000000001</v>
      </c>
      <c r="N152">
        <v>2.75502</v>
      </c>
      <c r="T152">
        <v>71.471689999999995</v>
      </c>
      <c r="U152">
        <v>99.449669999999998</v>
      </c>
      <c r="Z152">
        <v>9.9990999999999997E-2</v>
      </c>
      <c r="AA152">
        <v>1.2999999999999999E-5</v>
      </c>
      <c r="AC152">
        <v>0.69620700000000002</v>
      </c>
      <c r="AG152">
        <v>18.907720000000001</v>
      </c>
      <c r="AH152">
        <v>2.75502</v>
      </c>
      <c r="AN152">
        <v>76.990719999999996</v>
      </c>
      <c r="AO152">
        <v>99.449669999999998</v>
      </c>
      <c r="AP152" s="1">
        <v>42844.328472222223</v>
      </c>
      <c r="AQ152">
        <v>13128</v>
      </c>
      <c r="AR152">
        <v>-25661</v>
      </c>
      <c r="AS152">
        <v>491</v>
      </c>
      <c r="AT152" t="s">
        <v>211</v>
      </c>
      <c r="AU152" t="s">
        <v>1</v>
      </c>
      <c r="AV152">
        <v>64.773319999999998</v>
      </c>
      <c r="AW152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1"/>
  <sheetViews>
    <sheetView topLeftCell="A364" workbookViewId="0">
      <selection activeCell="E402" sqref="E402"/>
    </sheetView>
  </sheetViews>
  <sheetFormatPr defaultRowHeight="15" x14ac:dyDescent="0.25"/>
  <sheetData>
    <row r="1" spans="1:16" x14ac:dyDescent="0.25">
      <c r="A1" t="s">
        <v>215</v>
      </c>
    </row>
    <row r="2" spans="1:16" x14ac:dyDescent="0.25">
      <c r="A2" t="s">
        <v>216</v>
      </c>
    </row>
    <row r="3" spans="1:16" x14ac:dyDescent="0.25">
      <c r="A3" t="s">
        <v>217</v>
      </c>
    </row>
    <row r="4" spans="1:16" x14ac:dyDescent="0.25">
      <c r="A4" t="s">
        <v>218</v>
      </c>
    </row>
    <row r="5" spans="1:16" x14ac:dyDescent="0.25">
      <c r="A5" s="2" t="s">
        <v>219</v>
      </c>
    </row>
    <row r="6" spans="1:16" x14ac:dyDescent="0.25">
      <c r="A6" t="s">
        <v>220</v>
      </c>
    </row>
    <row r="7" spans="1:16" x14ac:dyDescent="0.25">
      <c r="A7" t="s">
        <v>221</v>
      </c>
    </row>
    <row r="8" spans="1:16" x14ac:dyDescent="0.25">
      <c r="A8" t="s">
        <v>222</v>
      </c>
    </row>
    <row r="9" spans="1:16" x14ac:dyDescent="0.25">
      <c r="A9" t="s">
        <v>223</v>
      </c>
    </row>
    <row r="10" spans="1:16" x14ac:dyDescent="0.25">
      <c r="A10" t="s">
        <v>224</v>
      </c>
    </row>
    <row r="11" spans="1:16" x14ac:dyDescent="0.25">
      <c r="A11" t="s">
        <v>225</v>
      </c>
    </row>
    <row r="12" spans="1:16" x14ac:dyDescent="0.25">
      <c r="A12" t="s">
        <v>226</v>
      </c>
    </row>
    <row r="13" spans="1:16" x14ac:dyDescent="0.25">
      <c r="A13" t="s">
        <v>227</v>
      </c>
      <c r="B13" t="s">
        <v>1</v>
      </c>
    </row>
    <row r="14" spans="1:16" x14ac:dyDescent="0.25">
      <c r="A14" t="s">
        <v>228</v>
      </c>
      <c r="B14" t="s">
        <v>229</v>
      </c>
      <c r="C14" t="s">
        <v>230</v>
      </c>
      <c r="D14" t="s">
        <v>231</v>
      </c>
      <c r="E14" t="s">
        <v>232</v>
      </c>
      <c r="F14" t="s">
        <v>233</v>
      </c>
      <c r="G14" t="s">
        <v>234</v>
      </c>
      <c r="H14" t="s">
        <v>235</v>
      </c>
      <c r="I14" t="s">
        <v>236</v>
      </c>
      <c r="J14" t="s">
        <v>237</v>
      </c>
      <c r="K14" t="s">
        <v>238</v>
      </c>
      <c r="L14" t="s">
        <v>239</v>
      </c>
      <c r="M14" t="s">
        <v>240</v>
      </c>
      <c r="N14" t="s">
        <v>1</v>
      </c>
    </row>
    <row r="15" spans="1:16" x14ac:dyDescent="0.25">
      <c r="A15" t="s">
        <v>241</v>
      </c>
      <c r="B15" t="s">
        <v>242</v>
      </c>
      <c r="D15" t="s">
        <v>243</v>
      </c>
      <c r="E15">
        <v>38498</v>
      </c>
      <c r="G15">
        <v>-600</v>
      </c>
      <c r="H15">
        <v>600</v>
      </c>
      <c r="I15" t="s">
        <v>244</v>
      </c>
      <c r="J15">
        <v>1282</v>
      </c>
      <c r="K15">
        <v>2927</v>
      </c>
      <c r="L15">
        <v>3</v>
      </c>
      <c r="M15">
        <v>873</v>
      </c>
      <c r="N15">
        <v>4000</v>
      </c>
      <c r="O15" t="s">
        <v>245</v>
      </c>
      <c r="P15" t="s">
        <v>1</v>
      </c>
    </row>
    <row r="16" spans="1:16" x14ac:dyDescent="0.25">
      <c r="A16" t="s">
        <v>246</v>
      </c>
      <c r="B16" t="s">
        <v>247</v>
      </c>
      <c r="D16" t="s">
        <v>243</v>
      </c>
      <c r="E16">
        <v>46332</v>
      </c>
      <c r="G16">
        <v>-600</v>
      </c>
      <c r="H16">
        <v>600</v>
      </c>
      <c r="I16" t="s">
        <v>244</v>
      </c>
      <c r="J16">
        <v>1286</v>
      </c>
      <c r="K16">
        <v>2896</v>
      </c>
      <c r="L16">
        <v>3</v>
      </c>
      <c r="M16">
        <v>825</v>
      </c>
      <c r="N16">
        <v>4000</v>
      </c>
      <c r="O16" t="s">
        <v>245</v>
      </c>
      <c r="P16" t="s">
        <v>1</v>
      </c>
    </row>
    <row r="17" spans="1:16" x14ac:dyDescent="0.25">
      <c r="A17" t="s">
        <v>246</v>
      </c>
      <c r="B17" t="s">
        <v>248</v>
      </c>
      <c r="D17" t="s">
        <v>243</v>
      </c>
      <c r="E17">
        <v>27742</v>
      </c>
      <c r="G17">
        <v>-600</v>
      </c>
      <c r="H17">
        <v>600</v>
      </c>
      <c r="I17" t="s">
        <v>244</v>
      </c>
      <c r="J17">
        <v>1287</v>
      </c>
      <c r="K17">
        <v>2896</v>
      </c>
      <c r="L17">
        <v>3</v>
      </c>
      <c r="M17">
        <v>825</v>
      </c>
      <c r="N17">
        <v>4000</v>
      </c>
      <c r="O17" t="s">
        <v>245</v>
      </c>
      <c r="P17" t="s">
        <v>1</v>
      </c>
    </row>
    <row r="18" spans="1:16" x14ac:dyDescent="0.25">
      <c r="A18" t="s">
        <v>241</v>
      </c>
      <c r="B18" t="s">
        <v>249</v>
      </c>
      <c r="D18" t="s">
        <v>243</v>
      </c>
      <c r="E18">
        <v>32473</v>
      </c>
      <c r="G18">
        <v>-600</v>
      </c>
      <c r="H18">
        <v>600</v>
      </c>
      <c r="I18" t="s">
        <v>244</v>
      </c>
      <c r="J18">
        <v>1282</v>
      </c>
      <c r="K18">
        <v>2927</v>
      </c>
      <c r="L18">
        <v>3</v>
      </c>
      <c r="M18">
        <v>873</v>
      </c>
      <c r="N18">
        <v>4000</v>
      </c>
      <c r="O18" t="s">
        <v>245</v>
      </c>
      <c r="P18" t="s">
        <v>1</v>
      </c>
    </row>
    <row r="19" spans="1:16" x14ac:dyDescent="0.25">
      <c r="A19" t="s">
        <v>250</v>
      </c>
      <c r="B19" t="s">
        <v>251</v>
      </c>
      <c r="D19" t="s">
        <v>252</v>
      </c>
      <c r="E19">
        <v>38386</v>
      </c>
      <c r="G19">
        <v>-600</v>
      </c>
      <c r="H19">
        <v>600</v>
      </c>
      <c r="I19" t="s">
        <v>244</v>
      </c>
      <c r="J19">
        <v>1851</v>
      </c>
      <c r="K19">
        <v>1011</v>
      </c>
      <c r="L19">
        <v>3</v>
      </c>
      <c r="M19">
        <v>525</v>
      </c>
      <c r="N19">
        <v>4000</v>
      </c>
      <c r="O19" t="s">
        <v>245</v>
      </c>
      <c r="P19" t="s">
        <v>1</v>
      </c>
    </row>
    <row r="20" spans="1:16" x14ac:dyDescent="0.25">
      <c r="A20" t="s">
        <v>253</v>
      </c>
      <c r="B20" t="s">
        <v>254</v>
      </c>
      <c r="D20" t="s">
        <v>255</v>
      </c>
      <c r="E20">
        <v>48089</v>
      </c>
      <c r="G20">
        <v>-500</v>
      </c>
      <c r="H20">
        <v>500</v>
      </c>
      <c r="I20" t="s">
        <v>244</v>
      </c>
      <c r="J20">
        <v>1829</v>
      </c>
      <c r="K20">
        <v>433</v>
      </c>
      <c r="L20">
        <v>3</v>
      </c>
      <c r="M20">
        <v>500</v>
      </c>
      <c r="N20">
        <v>4000</v>
      </c>
      <c r="O20" t="s">
        <v>245</v>
      </c>
      <c r="P20" t="s">
        <v>1</v>
      </c>
    </row>
    <row r="21" spans="1:16" x14ac:dyDescent="0.25">
      <c r="A21" t="s">
        <v>253</v>
      </c>
      <c r="B21" t="s">
        <v>256</v>
      </c>
      <c r="D21" t="s">
        <v>255</v>
      </c>
      <c r="E21">
        <v>52209</v>
      </c>
      <c r="G21">
        <v>-500</v>
      </c>
      <c r="H21">
        <v>500</v>
      </c>
      <c r="I21" t="s">
        <v>244</v>
      </c>
      <c r="J21">
        <v>1829</v>
      </c>
      <c r="K21">
        <v>426</v>
      </c>
      <c r="L21">
        <v>3</v>
      </c>
      <c r="M21">
        <v>500</v>
      </c>
      <c r="N21">
        <v>4000</v>
      </c>
      <c r="O21" t="s">
        <v>245</v>
      </c>
      <c r="P21" t="s">
        <v>1</v>
      </c>
    </row>
    <row r="22" spans="1:16" x14ac:dyDescent="0.25">
      <c r="A22" t="s">
        <v>257</v>
      </c>
      <c r="B22" t="s">
        <v>258</v>
      </c>
      <c r="D22" t="s">
        <v>252</v>
      </c>
      <c r="E22">
        <v>42758</v>
      </c>
      <c r="G22">
        <v>-600</v>
      </c>
      <c r="H22">
        <v>600</v>
      </c>
      <c r="I22" t="s">
        <v>244</v>
      </c>
      <c r="J22">
        <v>1836</v>
      </c>
      <c r="K22">
        <v>953</v>
      </c>
      <c r="L22">
        <v>3</v>
      </c>
      <c r="M22">
        <v>523</v>
      </c>
      <c r="N22">
        <v>4000</v>
      </c>
      <c r="O22" t="s">
        <v>245</v>
      </c>
      <c r="P22" t="s">
        <v>1</v>
      </c>
    </row>
    <row r="23" spans="1:16" x14ac:dyDescent="0.25">
      <c r="A23" t="s">
        <v>257</v>
      </c>
      <c r="B23" t="s">
        <v>259</v>
      </c>
      <c r="D23" t="s">
        <v>252</v>
      </c>
      <c r="E23">
        <v>31426</v>
      </c>
      <c r="G23">
        <v>-600</v>
      </c>
      <c r="H23">
        <v>600</v>
      </c>
      <c r="I23" t="s">
        <v>244</v>
      </c>
      <c r="J23">
        <v>1838</v>
      </c>
      <c r="K23">
        <v>953</v>
      </c>
      <c r="L23">
        <v>3</v>
      </c>
      <c r="M23">
        <v>523</v>
      </c>
      <c r="N23">
        <v>4000</v>
      </c>
      <c r="O23" t="s">
        <v>245</v>
      </c>
      <c r="P23" t="s">
        <v>1</v>
      </c>
    </row>
    <row r="24" spans="1:16" x14ac:dyDescent="0.25">
      <c r="A24" t="s">
        <v>250</v>
      </c>
      <c r="B24" t="s">
        <v>260</v>
      </c>
      <c r="D24" t="s">
        <v>252</v>
      </c>
      <c r="E24">
        <v>26195</v>
      </c>
      <c r="G24">
        <v>-600</v>
      </c>
      <c r="H24">
        <v>600</v>
      </c>
      <c r="I24" t="s">
        <v>244</v>
      </c>
      <c r="J24">
        <v>1851</v>
      </c>
      <c r="K24">
        <v>1026</v>
      </c>
      <c r="L24">
        <v>3</v>
      </c>
      <c r="M24">
        <v>525</v>
      </c>
      <c r="N24">
        <v>4000</v>
      </c>
      <c r="O24" t="s">
        <v>245</v>
      </c>
      <c r="P24" t="s">
        <v>1</v>
      </c>
    </row>
    <row r="25" spans="1:16" x14ac:dyDescent="0.25">
      <c r="A25" s="2" t="s">
        <v>261</v>
      </c>
    </row>
    <row r="26" spans="1:16" x14ac:dyDescent="0.25">
      <c r="A26" t="s">
        <v>262</v>
      </c>
    </row>
    <row r="27" spans="1:16" x14ac:dyDescent="0.25">
      <c r="A27" t="s">
        <v>263</v>
      </c>
    </row>
    <row r="28" spans="1:16" x14ac:dyDescent="0.25">
      <c r="A28" t="s">
        <v>264</v>
      </c>
    </row>
    <row r="29" spans="1:16" x14ac:dyDescent="0.25">
      <c r="A29" t="s">
        <v>265</v>
      </c>
    </row>
    <row r="30" spans="1:16" x14ac:dyDescent="0.25">
      <c r="A30" t="s">
        <v>266</v>
      </c>
    </row>
    <row r="31" spans="1:16" x14ac:dyDescent="0.25">
      <c r="A31" t="s">
        <v>267</v>
      </c>
    </row>
    <row r="32" spans="1:16" x14ac:dyDescent="0.25">
      <c r="A32" t="s">
        <v>268</v>
      </c>
    </row>
    <row r="33" spans="1:1" x14ac:dyDescent="0.25">
      <c r="A33" t="s">
        <v>269</v>
      </c>
    </row>
    <row r="34" spans="1:1" x14ac:dyDescent="0.25">
      <c r="A34" t="s">
        <v>270</v>
      </c>
    </row>
    <row r="35" spans="1:1" x14ac:dyDescent="0.25">
      <c r="A35" t="s">
        <v>271</v>
      </c>
    </row>
    <row r="36" spans="1:1" x14ac:dyDescent="0.25">
      <c r="A36" t="s">
        <v>272</v>
      </c>
    </row>
    <row r="37" spans="1:1" x14ac:dyDescent="0.25">
      <c r="A37" t="s">
        <v>273</v>
      </c>
    </row>
    <row r="38" spans="1:1" x14ac:dyDescent="0.25">
      <c r="A38" t="s">
        <v>274</v>
      </c>
    </row>
    <row r="39" spans="1:1" x14ac:dyDescent="0.25">
      <c r="A39" t="s">
        <v>275</v>
      </c>
    </row>
    <row r="40" spans="1:1" x14ac:dyDescent="0.25">
      <c r="A40" t="s">
        <v>276</v>
      </c>
    </row>
    <row r="41" spans="1:1" x14ac:dyDescent="0.25">
      <c r="A41" t="s">
        <v>277</v>
      </c>
    </row>
    <row r="42" spans="1:1" x14ac:dyDescent="0.25">
      <c r="A42" t="s">
        <v>278</v>
      </c>
    </row>
    <row r="43" spans="1:1" x14ac:dyDescent="0.25">
      <c r="A43" t="s">
        <v>279</v>
      </c>
    </row>
    <row r="44" spans="1:1" x14ac:dyDescent="0.25">
      <c r="A44" t="s">
        <v>280</v>
      </c>
    </row>
    <row r="45" spans="1:1" x14ac:dyDescent="0.25">
      <c r="A45" t="s">
        <v>281</v>
      </c>
    </row>
    <row r="46" spans="1:1" x14ac:dyDescent="0.25">
      <c r="A46" t="s">
        <v>282</v>
      </c>
    </row>
    <row r="47" spans="1:1" x14ac:dyDescent="0.25">
      <c r="A47" t="s">
        <v>283</v>
      </c>
    </row>
    <row r="48" spans="1:1" x14ac:dyDescent="0.25">
      <c r="A48" t="s">
        <v>284</v>
      </c>
    </row>
    <row r="49" spans="1:1" x14ac:dyDescent="0.25">
      <c r="A49" t="s">
        <v>285</v>
      </c>
    </row>
    <row r="50" spans="1:1" x14ac:dyDescent="0.25">
      <c r="A50" t="s">
        <v>286</v>
      </c>
    </row>
    <row r="51" spans="1:1" x14ac:dyDescent="0.25">
      <c r="A51" t="s">
        <v>287</v>
      </c>
    </row>
    <row r="52" spans="1:1" x14ac:dyDescent="0.25">
      <c r="A52" t="s">
        <v>288</v>
      </c>
    </row>
    <row r="53" spans="1:1" x14ac:dyDescent="0.25">
      <c r="A53" t="s">
        <v>289</v>
      </c>
    </row>
    <row r="54" spans="1:1" x14ac:dyDescent="0.25">
      <c r="A54" t="s">
        <v>290</v>
      </c>
    </row>
    <row r="57" spans="1:1" x14ac:dyDescent="0.25">
      <c r="A57" t="s">
        <v>215</v>
      </c>
    </row>
    <row r="58" spans="1:1" x14ac:dyDescent="0.25">
      <c r="A58" t="s">
        <v>291</v>
      </c>
    </row>
    <row r="59" spans="1:1" x14ac:dyDescent="0.25">
      <c r="A59" t="s">
        <v>217</v>
      </c>
    </row>
    <row r="60" spans="1:1" x14ac:dyDescent="0.25">
      <c r="A60" t="s">
        <v>292</v>
      </c>
    </row>
    <row r="61" spans="1:1" x14ac:dyDescent="0.25">
      <c r="A61" s="2" t="s">
        <v>293</v>
      </c>
    </row>
    <row r="62" spans="1:1" x14ac:dyDescent="0.25">
      <c r="A62" t="s">
        <v>220</v>
      </c>
    </row>
    <row r="63" spans="1:1" x14ac:dyDescent="0.25">
      <c r="A63" t="s">
        <v>221</v>
      </c>
    </row>
    <row r="64" spans="1:1" x14ac:dyDescent="0.25">
      <c r="A64" t="s">
        <v>294</v>
      </c>
    </row>
    <row r="65" spans="1:16" x14ac:dyDescent="0.25">
      <c r="A65" t="s">
        <v>223</v>
      </c>
    </row>
    <row r="66" spans="1:16" x14ac:dyDescent="0.25">
      <c r="A66" t="s">
        <v>295</v>
      </c>
    </row>
    <row r="67" spans="1:16" x14ac:dyDescent="0.25">
      <c r="A67" t="s">
        <v>225</v>
      </c>
    </row>
    <row r="68" spans="1:16" x14ac:dyDescent="0.25">
      <c r="A68" t="s">
        <v>226</v>
      </c>
    </row>
    <row r="69" spans="1:16" x14ac:dyDescent="0.25">
      <c r="A69" t="s">
        <v>227</v>
      </c>
      <c r="B69" t="s">
        <v>1</v>
      </c>
    </row>
    <row r="70" spans="1:16" x14ac:dyDescent="0.25">
      <c r="A70" t="s">
        <v>228</v>
      </c>
      <c r="B70" t="s">
        <v>229</v>
      </c>
      <c r="C70" t="s">
        <v>230</v>
      </c>
      <c r="D70" t="s">
        <v>231</v>
      </c>
      <c r="E70" t="s">
        <v>232</v>
      </c>
      <c r="F70" t="s">
        <v>233</v>
      </c>
      <c r="G70" t="s">
        <v>234</v>
      </c>
      <c r="H70" t="s">
        <v>235</v>
      </c>
      <c r="I70" t="s">
        <v>236</v>
      </c>
      <c r="J70" t="s">
        <v>237</v>
      </c>
      <c r="K70" t="s">
        <v>238</v>
      </c>
      <c r="L70" t="s">
        <v>239</v>
      </c>
      <c r="M70" t="s">
        <v>240</v>
      </c>
      <c r="N70" t="s">
        <v>1</v>
      </c>
    </row>
    <row r="71" spans="1:16" x14ac:dyDescent="0.25">
      <c r="A71" t="s">
        <v>246</v>
      </c>
      <c r="B71" t="s">
        <v>296</v>
      </c>
      <c r="D71" t="s">
        <v>243</v>
      </c>
      <c r="E71">
        <v>37635</v>
      </c>
      <c r="G71">
        <v>-500</v>
      </c>
      <c r="H71">
        <v>300</v>
      </c>
      <c r="I71" t="s">
        <v>244</v>
      </c>
      <c r="J71">
        <v>1287</v>
      </c>
      <c r="K71">
        <v>2896</v>
      </c>
      <c r="L71">
        <v>3</v>
      </c>
      <c r="M71">
        <v>825</v>
      </c>
      <c r="N71">
        <v>4000</v>
      </c>
      <c r="O71" t="s">
        <v>245</v>
      </c>
      <c r="P71" t="s">
        <v>1</v>
      </c>
    </row>
    <row r="72" spans="1:16" x14ac:dyDescent="0.25">
      <c r="A72" t="s">
        <v>250</v>
      </c>
      <c r="B72" t="s">
        <v>251</v>
      </c>
      <c r="D72" t="s">
        <v>252</v>
      </c>
      <c r="E72">
        <v>38386</v>
      </c>
      <c r="G72">
        <v>-600</v>
      </c>
      <c r="H72">
        <v>600</v>
      </c>
      <c r="I72" t="s">
        <v>244</v>
      </c>
      <c r="J72">
        <v>1851</v>
      </c>
      <c r="K72">
        <v>1011</v>
      </c>
      <c r="L72">
        <v>3</v>
      </c>
      <c r="M72">
        <v>525</v>
      </c>
      <c r="N72">
        <v>4000</v>
      </c>
      <c r="O72" t="s">
        <v>245</v>
      </c>
      <c r="P72" t="s">
        <v>1</v>
      </c>
    </row>
    <row r="73" spans="1:16" x14ac:dyDescent="0.25">
      <c r="A73" t="s">
        <v>250</v>
      </c>
      <c r="B73" t="s">
        <v>297</v>
      </c>
      <c r="D73" t="s">
        <v>252</v>
      </c>
      <c r="E73">
        <v>54022</v>
      </c>
      <c r="G73">
        <v>-600</v>
      </c>
      <c r="H73">
        <v>600</v>
      </c>
      <c r="I73" t="s">
        <v>244</v>
      </c>
      <c r="J73">
        <v>1851</v>
      </c>
      <c r="K73">
        <v>1011</v>
      </c>
      <c r="L73">
        <v>3</v>
      </c>
      <c r="M73">
        <v>525</v>
      </c>
      <c r="N73">
        <v>4000</v>
      </c>
      <c r="O73" t="s">
        <v>245</v>
      </c>
      <c r="P73" t="s">
        <v>1</v>
      </c>
    </row>
    <row r="74" spans="1:16" x14ac:dyDescent="0.25">
      <c r="A74" t="s">
        <v>253</v>
      </c>
      <c r="B74" t="s">
        <v>298</v>
      </c>
      <c r="D74" t="s">
        <v>255</v>
      </c>
      <c r="E74">
        <v>35614</v>
      </c>
      <c r="G74">
        <v>-500</v>
      </c>
      <c r="H74">
        <v>500</v>
      </c>
      <c r="I74" t="s">
        <v>244</v>
      </c>
      <c r="J74">
        <v>1829</v>
      </c>
      <c r="K74">
        <v>426</v>
      </c>
      <c r="L74">
        <v>3</v>
      </c>
      <c r="M74">
        <v>500</v>
      </c>
      <c r="N74">
        <v>4000</v>
      </c>
      <c r="O74" t="s">
        <v>245</v>
      </c>
      <c r="P74" t="s">
        <v>1</v>
      </c>
    </row>
    <row r="75" spans="1:16" x14ac:dyDescent="0.25">
      <c r="A75" t="s">
        <v>253</v>
      </c>
      <c r="B75" t="s">
        <v>256</v>
      </c>
      <c r="D75" t="s">
        <v>255</v>
      </c>
      <c r="E75">
        <v>52209</v>
      </c>
      <c r="G75">
        <v>-500</v>
      </c>
      <c r="H75">
        <v>500</v>
      </c>
      <c r="I75" t="s">
        <v>244</v>
      </c>
      <c r="J75">
        <v>1829</v>
      </c>
      <c r="K75">
        <v>426</v>
      </c>
      <c r="L75">
        <v>3</v>
      </c>
      <c r="M75">
        <v>500</v>
      </c>
      <c r="N75">
        <v>4000</v>
      </c>
      <c r="O75" t="s">
        <v>245</v>
      </c>
      <c r="P75" t="s">
        <v>1</v>
      </c>
    </row>
    <row r="76" spans="1:16" x14ac:dyDescent="0.25">
      <c r="A76" t="s">
        <v>253</v>
      </c>
      <c r="B76" t="s">
        <v>254</v>
      </c>
      <c r="D76" t="s">
        <v>255</v>
      </c>
      <c r="E76">
        <v>48088</v>
      </c>
      <c r="G76" t="s">
        <v>244</v>
      </c>
      <c r="H76">
        <v>500</v>
      </c>
      <c r="I76">
        <v>1</v>
      </c>
      <c r="J76">
        <v>1829</v>
      </c>
      <c r="K76">
        <v>426</v>
      </c>
      <c r="L76">
        <v>3</v>
      </c>
      <c r="M76">
        <v>500</v>
      </c>
      <c r="N76">
        <v>4000</v>
      </c>
      <c r="O76" t="s">
        <v>245</v>
      </c>
      <c r="P76" t="s">
        <v>1</v>
      </c>
    </row>
    <row r="77" spans="1:16" x14ac:dyDescent="0.25">
      <c r="A77" t="s">
        <v>246</v>
      </c>
      <c r="B77" t="s">
        <v>242</v>
      </c>
      <c r="D77" t="s">
        <v>243</v>
      </c>
      <c r="E77">
        <v>38472</v>
      </c>
      <c r="G77" t="s">
        <v>244</v>
      </c>
      <c r="H77">
        <v>500</v>
      </c>
      <c r="I77">
        <v>1</v>
      </c>
      <c r="J77">
        <v>1287</v>
      </c>
      <c r="K77">
        <v>2896</v>
      </c>
      <c r="L77">
        <v>3</v>
      </c>
      <c r="M77">
        <v>825</v>
      </c>
      <c r="N77">
        <v>4000</v>
      </c>
      <c r="O77" t="s">
        <v>245</v>
      </c>
      <c r="P77" t="s">
        <v>1</v>
      </c>
    </row>
    <row r="78" spans="1:16" x14ac:dyDescent="0.25">
      <c r="A78" t="s">
        <v>299</v>
      </c>
    </row>
    <row r="79" spans="1:16" x14ac:dyDescent="0.25">
      <c r="A79" t="s">
        <v>300</v>
      </c>
    </row>
    <row r="80" spans="1:16" x14ac:dyDescent="0.25">
      <c r="A80" t="s">
        <v>263</v>
      </c>
    </row>
    <row r="81" spans="1:1" x14ac:dyDescent="0.25">
      <c r="A81" t="s">
        <v>301</v>
      </c>
    </row>
    <row r="82" spans="1:1" x14ac:dyDescent="0.25">
      <c r="A82" t="s">
        <v>302</v>
      </c>
    </row>
    <row r="83" spans="1:1" x14ac:dyDescent="0.25">
      <c r="A83" t="s">
        <v>303</v>
      </c>
    </row>
    <row r="84" spans="1:1" x14ac:dyDescent="0.25">
      <c r="A84" t="s">
        <v>304</v>
      </c>
    </row>
    <row r="85" spans="1:1" x14ac:dyDescent="0.25">
      <c r="A85" t="s">
        <v>268</v>
      </c>
    </row>
    <row r="86" spans="1:1" x14ac:dyDescent="0.25">
      <c r="A86" t="s">
        <v>267</v>
      </c>
    </row>
    <row r="87" spans="1:1" x14ac:dyDescent="0.25">
      <c r="A87" t="s">
        <v>305</v>
      </c>
    </row>
    <row r="88" spans="1:1" x14ac:dyDescent="0.25">
      <c r="A88" t="s">
        <v>272</v>
      </c>
    </row>
    <row r="89" spans="1:1" x14ac:dyDescent="0.25">
      <c r="A89" t="s">
        <v>306</v>
      </c>
    </row>
    <row r="90" spans="1:1" x14ac:dyDescent="0.25">
      <c r="A90" t="s">
        <v>275</v>
      </c>
    </row>
    <row r="91" spans="1:1" x14ac:dyDescent="0.25">
      <c r="A91" t="s">
        <v>307</v>
      </c>
    </row>
    <row r="92" spans="1:1" x14ac:dyDescent="0.25">
      <c r="A92" t="s">
        <v>308</v>
      </c>
    </row>
    <row r="93" spans="1:1" x14ac:dyDescent="0.25">
      <c r="A93" t="s">
        <v>277</v>
      </c>
    </row>
    <row r="94" spans="1:1" x14ac:dyDescent="0.25">
      <c r="A94" t="s">
        <v>276</v>
      </c>
    </row>
    <row r="95" spans="1:1" x14ac:dyDescent="0.25">
      <c r="A95" t="s">
        <v>273</v>
      </c>
    </row>
    <row r="96" spans="1:1" x14ac:dyDescent="0.25">
      <c r="A96" t="s">
        <v>281</v>
      </c>
    </row>
    <row r="97" spans="1:1" x14ac:dyDescent="0.25">
      <c r="A97" t="s">
        <v>309</v>
      </c>
    </row>
    <row r="98" spans="1:1" x14ac:dyDescent="0.25">
      <c r="A98" t="s">
        <v>310</v>
      </c>
    </row>
    <row r="99" spans="1:1" x14ac:dyDescent="0.25">
      <c r="A99" t="s">
        <v>311</v>
      </c>
    </row>
    <row r="100" spans="1:1" x14ac:dyDescent="0.25">
      <c r="A100" t="s">
        <v>312</v>
      </c>
    </row>
    <row r="101" spans="1:1" x14ac:dyDescent="0.25">
      <c r="A101" t="s">
        <v>286</v>
      </c>
    </row>
    <row r="102" spans="1:1" x14ac:dyDescent="0.25">
      <c r="A102" t="s">
        <v>313</v>
      </c>
    </row>
    <row r="103" spans="1:1" x14ac:dyDescent="0.25">
      <c r="A103" t="s">
        <v>314</v>
      </c>
    </row>
    <row r="104" spans="1:1" x14ac:dyDescent="0.25">
      <c r="A104" t="s">
        <v>290</v>
      </c>
    </row>
    <row r="107" spans="1:1" x14ac:dyDescent="0.25">
      <c r="A107" t="s">
        <v>215</v>
      </c>
    </row>
    <row r="108" spans="1:1" x14ac:dyDescent="0.25">
      <c r="A108" t="s">
        <v>315</v>
      </c>
    </row>
    <row r="109" spans="1:1" x14ac:dyDescent="0.25">
      <c r="A109" t="s">
        <v>217</v>
      </c>
    </row>
    <row r="110" spans="1:1" x14ac:dyDescent="0.25">
      <c r="A110" t="s">
        <v>316</v>
      </c>
    </row>
    <row r="111" spans="1:1" x14ac:dyDescent="0.25">
      <c r="A111" s="2" t="s">
        <v>317</v>
      </c>
    </row>
    <row r="112" spans="1:1" x14ac:dyDescent="0.25">
      <c r="A112" t="s">
        <v>220</v>
      </c>
    </row>
    <row r="113" spans="1:16" x14ac:dyDescent="0.25">
      <c r="A113" t="s">
        <v>221</v>
      </c>
    </row>
    <row r="114" spans="1:16" x14ac:dyDescent="0.25">
      <c r="A114" t="s">
        <v>318</v>
      </c>
    </row>
    <row r="115" spans="1:16" x14ac:dyDescent="0.25">
      <c r="A115" t="s">
        <v>223</v>
      </c>
    </row>
    <row r="116" spans="1:16" x14ac:dyDescent="0.25">
      <c r="A116" t="s">
        <v>319</v>
      </c>
    </row>
    <row r="117" spans="1:16" x14ac:dyDescent="0.25">
      <c r="A117" t="s">
        <v>225</v>
      </c>
    </row>
    <row r="118" spans="1:16" x14ac:dyDescent="0.25">
      <c r="A118" t="s">
        <v>226</v>
      </c>
    </row>
    <row r="119" spans="1:16" x14ac:dyDescent="0.25">
      <c r="A119" t="s">
        <v>227</v>
      </c>
      <c r="B119" t="s">
        <v>1</v>
      </c>
    </row>
    <row r="120" spans="1:16" x14ac:dyDescent="0.25">
      <c r="A120" t="s">
        <v>228</v>
      </c>
      <c r="B120" t="s">
        <v>229</v>
      </c>
      <c r="C120" t="s">
        <v>230</v>
      </c>
      <c r="D120" t="s">
        <v>231</v>
      </c>
      <c r="E120" t="s">
        <v>232</v>
      </c>
      <c r="F120" t="s">
        <v>233</v>
      </c>
      <c r="G120" t="s">
        <v>234</v>
      </c>
      <c r="H120" t="s">
        <v>235</v>
      </c>
      <c r="I120" t="s">
        <v>236</v>
      </c>
      <c r="J120" t="s">
        <v>237</v>
      </c>
      <c r="K120" t="s">
        <v>238</v>
      </c>
      <c r="L120" t="s">
        <v>239</v>
      </c>
      <c r="M120" t="s">
        <v>240</v>
      </c>
      <c r="N120" t="s">
        <v>1</v>
      </c>
    </row>
    <row r="121" spans="1:16" x14ac:dyDescent="0.25">
      <c r="A121" t="s">
        <v>241</v>
      </c>
      <c r="B121" t="s">
        <v>242</v>
      </c>
      <c r="D121" t="s">
        <v>243</v>
      </c>
      <c r="E121">
        <v>38498</v>
      </c>
      <c r="G121">
        <v>-600</v>
      </c>
      <c r="H121">
        <v>600</v>
      </c>
      <c r="I121" t="s">
        <v>244</v>
      </c>
      <c r="J121">
        <v>1282</v>
      </c>
      <c r="K121">
        <v>2927</v>
      </c>
      <c r="L121">
        <v>3</v>
      </c>
      <c r="M121">
        <v>873</v>
      </c>
      <c r="N121">
        <v>4000</v>
      </c>
      <c r="O121" t="s">
        <v>245</v>
      </c>
      <c r="P121" t="s">
        <v>1</v>
      </c>
    </row>
    <row r="122" spans="1:16" x14ac:dyDescent="0.25">
      <c r="A122" t="s">
        <v>246</v>
      </c>
      <c r="B122" t="s">
        <v>320</v>
      </c>
      <c r="D122" t="s">
        <v>243</v>
      </c>
      <c r="E122">
        <v>71213</v>
      </c>
      <c r="G122">
        <v>-1500</v>
      </c>
      <c r="H122">
        <v>1200</v>
      </c>
      <c r="I122" t="s">
        <v>244</v>
      </c>
      <c r="J122">
        <v>1282</v>
      </c>
      <c r="K122">
        <v>2927</v>
      </c>
      <c r="L122">
        <v>3</v>
      </c>
      <c r="M122">
        <v>825</v>
      </c>
      <c r="N122">
        <v>4000</v>
      </c>
      <c r="O122" t="s">
        <v>245</v>
      </c>
      <c r="P122" t="s">
        <v>1</v>
      </c>
    </row>
    <row r="123" spans="1:16" x14ac:dyDescent="0.25">
      <c r="A123" t="s">
        <v>246</v>
      </c>
      <c r="B123" t="s">
        <v>248</v>
      </c>
      <c r="D123" t="s">
        <v>243</v>
      </c>
      <c r="E123">
        <v>27742</v>
      </c>
      <c r="G123">
        <v>-600</v>
      </c>
      <c r="H123">
        <v>600</v>
      </c>
      <c r="I123" t="s">
        <v>244</v>
      </c>
      <c r="J123">
        <v>1287</v>
      </c>
      <c r="K123">
        <v>2896</v>
      </c>
      <c r="L123">
        <v>3</v>
      </c>
      <c r="M123">
        <v>825</v>
      </c>
      <c r="N123">
        <v>4000</v>
      </c>
      <c r="O123" t="s">
        <v>245</v>
      </c>
      <c r="P123" t="s">
        <v>1</v>
      </c>
    </row>
    <row r="124" spans="1:16" x14ac:dyDescent="0.25">
      <c r="A124" t="s">
        <v>241</v>
      </c>
      <c r="B124" t="s">
        <v>249</v>
      </c>
      <c r="D124" t="s">
        <v>243</v>
      </c>
      <c r="E124">
        <v>32473</v>
      </c>
      <c r="G124">
        <v>-600</v>
      </c>
      <c r="H124">
        <v>600</v>
      </c>
      <c r="I124" t="s">
        <v>244</v>
      </c>
      <c r="J124">
        <v>1282</v>
      </c>
      <c r="K124">
        <v>2927</v>
      </c>
      <c r="L124">
        <v>3</v>
      </c>
      <c r="M124">
        <v>873</v>
      </c>
      <c r="N124">
        <v>4000</v>
      </c>
      <c r="O124" t="s">
        <v>245</v>
      </c>
      <c r="P124" t="s">
        <v>1</v>
      </c>
    </row>
    <row r="125" spans="1:16" x14ac:dyDescent="0.25">
      <c r="A125" t="s">
        <v>253</v>
      </c>
      <c r="B125" t="s">
        <v>298</v>
      </c>
      <c r="D125" t="s">
        <v>255</v>
      </c>
      <c r="E125">
        <v>35614</v>
      </c>
      <c r="G125">
        <v>-500</v>
      </c>
      <c r="H125">
        <v>500</v>
      </c>
      <c r="I125" t="s">
        <v>244</v>
      </c>
      <c r="J125">
        <v>1829</v>
      </c>
      <c r="K125">
        <v>426</v>
      </c>
      <c r="L125">
        <v>3</v>
      </c>
      <c r="M125">
        <v>500</v>
      </c>
      <c r="N125">
        <v>4000</v>
      </c>
      <c r="O125" t="s">
        <v>245</v>
      </c>
      <c r="P125" t="s">
        <v>1</v>
      </c>
    </row>
    <row r="126" spans="1:16" x14ac:dyDescent="0.25">
      <c r="A126" t="s">
        <v>253</v>
      </c>
      <c r="B126" t="s">
        <v>254</v>
      </c>
      <c r="D126" t="s">
        <v>255</v>
      </c>
      <c r="E126">
        <v>48088</v>
      </c>
      <c r="G126">
        <v>-500</v>
      </c>
      <c r="H126">
        <v>500</v>
      </c>
      <c r="I126" t="s">
        <v>244</v>
      </c>
      <c r="J126">
        <v>1829</v>
      </c>
      <c r="K126">
        <v>426</v>
      </c>
      <c r="L126">
        <v>3</v>
      </c>
      <c r="M126">
        <v>500</v>
      </c>
      <c r="N126">
        <v>4000</v>
      </c>
      <c r="O126" t="s">
        <v>245</v>
      </c>
      <c r="P126" t="s">
        <v>1</v>
      </c>
    </row>
    <row r="127" spans="1:16" x14ac:dyDescent="0.25">
      <c r="A127" t="s">
        <v>253</v>
      </c>
      <c r="B127" t="s">
        <v>256</v>
      </c>
      <c r="D127" t="s">
        <v>255</v>
      </c>
      <c r="E127">
        <v>52209</v>
      </c>
      <c r="G127">
        <v>-500</v>
      </c>
      <c r="H127">
        <v>500</v>
      </c>
      <c r="I127" t="s">
        <v>244</v>
      </c>
      <c r="J127">
        <v>1829</v>
      </c>
      <c r="K127">
        <v>426</v>
      </c>
      <c r="L127">
        <v>3</v>
      </c>
      <c r="M127">
        <v>500</v>
      </c>
      <c r="N127">
        <v>4000</v>
      </c>
      <c r="O127" t="s">
        <v>245</v>
      </c>
      <c r="P127" t="s">
        <v>1</v>
      </c>
    </row>
    <row r="128" spans="1:16" x14ac:dyDescent="0.25">
      <c r="A128" t="s">
        <v>250</v>
      </c>
      <c r="B128" t="s">
        <v>297</v>
      </c>
      <c r="D128" t="s">
        <v>252</v>
      </c>
      <c r="E128">
        <v>54022</v>
      </c>
      <c r="G128">
        <v>-600</v>
      </c>
      <c r="H128">
        <v>600</v>
      </c>
      <c r="I128" t="s">
        <v>244</v>
      </c>
      <c r="J128">
        <v>1851</v>
      </c>
      <c r="K128">
        <v>1011</v>
      </c>
      <c r="L128">
        <v>3</v>
      </c>
      <c r="M128">
        <v>525</v>
      </c>
      <c r="N128">
        <v>4000</v>
      </c>
      <c r="O128" t="s">
        <v>245</v>
      </c>
      <c r="P128" t="s">
        <v>1</v>
      </c>
    </row>
    <row r="129" spans="1:1" x14ac:dyDescent="0.25">
      <c r="A129" t="s">
        <v>321</v>
      </c>
    </row>
    <row r="130" spans="1:1" x14ac:dyDescent="0.25">
      <c r="A130" t="s">
        <v>322</v>
      </c>
    </row>
    <row r="131" spans="1:1" x14ac:dyDescent="0.25">
      <c r="A131" t="s">
        <v>263</v>
      </c>
    </row>
    <row r="132" spans="1:1" x14ac:dyDescent="0.25">
      <c r="A132" t="s">
        <v>264</v>
      </c>
    </row>
    <row r="133" spans="1:1" x14ac:dyDescent="0.25">
      <c r="A133" t="s">
        <v>323</v>
      </c>
    </row>
    <row r="134" spans="1:1" x14ac:dyDescent="0.25">
      <c r="A134" t="s">
        <v>324</v>
      </c>
    </row>
    <row r="135" spans="1:1" x14ac:dyDescent="0.25">
      <c r="A135" t="s">
        <v>304</v>
      </c>
    </row>
    <row r="136" spans="1:1" x14ac:dyDescent="0.25">
      <c r="A136" t="s">
        <v>267</v>
      </c>
    </row>
    <row r="137" spans="1:1" x14ac:dyDescent="0.25">
      <c r="A137" t="s">
        <v>268</v>
      </c>
    </row>
    <row r="138" spans="1:1" x14ac:dyDescent="0.25">
      <c r="A138" t="s">
        <v>303</v>
      </c>
    </row>
    <row r="139" spans="1:1" x14ac:dyDescent="0.25">
      <c r="A139" t="s">
        <v>272</v>
      </c>
    </row>
    <row r="140" spans="1:1" x14ac:dyDescent="0.25">
      <c r="A140" t="s">
        <v>273</v>
      </c>
    </row>
    <row r="141" spans="1:1" x14ac:dyDescent="0.25">
      <c r="A141" t="s">
        <v>325</v>
      </c>
    </row>
    <row r="142" spans="1:1" x14ac:dyDescent="0.25">
      <c r="A142" t="s">
        <v>275</v>
      </c>
    </row>
    <row r="143" spans="1:1" x14ac:dyDescent="0.25">
      <c r="A143" t="s">
        <v>308</v>
      </c>
    </row>
    <row r="144" spans="1:1" x14ac:dyDescent="0.25">
      <c r="A144" t="s">
        <v>276</v>
      </c>
    </row>
    <row r="145" spans="1:1" x14ac:dyDescent="0.25">
      <c r="A145" t="s">
        <v>277</v>
      </c>
    </row>
    <row r="146" spans="1:1" x14ac:dyDescent="0.25">
      <c r="A146" t="s">
        <v>307</v>
      </c>
    </row>
    <row r="147" spans="1:1" x14ac:dyDescent="0.25">
      <c r="A147" t="s">
        <v>281</v>
      </c>
    </row>
    <row r="148" spans="1:1" x14ac:dyDescent="0.25">
      <c r="A148" t="s">
        <v>282</v>
      </c>
    </row>
    <row r="149" spans="1:1" x14ac:dyDescent="0.25">
      <c r="A149" t="s">
        <v>326</v>
      </c>
    </row>
    <row r="150" spans="1:1" x14ac:dyDescent="0.25">
      <c r="A150" t="s">
        <v>327</v>
      </c>
    </row>
    <row r="151" spans="1:1" x14ac:dyDescent="0.25">
      <c r="A151" t="s">
        <v>312</v>
      </c>
    </row>
    <row r="152" spans="1:1" x14ac:dyDescent="0.25">
      <c r="A152" t="s">
        <v>313</v>
      </c>
    </row>
    <row r="153" spans="1:1" x14ac:dyDescent="0.25">
      <c r="A153" t="s">
        <v>286</v>
      </c>
    </row>
    <row r="154" spans="1:1" x14ac:dyDescent="0.25">
      <c r="A154" t="s">
        <v>311</v>
      </c>
    </row>
    <row r="155" spans="1:1" x14ac:dyDescent="0.25">
      <c r="A155" t="s">
        <v>290</v>
      </c>
    </row>
    <row r="158" spans="1:1" x14ac:dyDescent="0.25">
      <c r="A158" t="s">
        <v>215</v>
      </c>
    </row>
    <row r="159" spans="1:1" x14ac:dyDescent="0.25">
      <c r="A159" t="s">
        <v>328</v>
      </c>
    </row>
    <row r="160" spans="1:1" x14ac:dyDescent="0.25">
      <c r="A160" t="s">
        <v>217</v>
      </c>
    </row>
    <row r="161" spans="1:16" x14ac:dyDescent="0.25">
      <c r="A161" t="s">
        <v>329</v>
      </c>
    </row>
    <row r="162" spans="1:16" x14ac:dyDescent="0.25">
      <c r="A162" s="2" t="s">
        <v>330</v>
      </c>
    </row>
    <row r="163" spans="1:16" x14ac:dyDescent="0.25">
      <c r="A163" t="s">
        <v>220</v>
      </c>
    </row>
    <row r="164" spans="1:16" x14ac:dyDescent="0.25">
      <c r="A164" t="s">
        <v>221</v>
      </c>
    </row>
    <row r="165" spans="1:16" x14ac:dyDescent="0.25">
      <c r="A165" t="s">
        <v>331</v>
      </c>
    </row>
    <row r="166" spans="1:16" x14ac:dyDescent="0.25">
      <c r="A166" t="s">
        <v>223</v>
      </c>
    </row>
    <row r="167" spans="1:16" x14ac:dyDescent="0.25">
      <c r="A167" t="s">
        <v>332</v>
      </c>
    </row>
    <row r="168" spans="1:16" x14ac:dyDescent="0.25">
      <c r="A168" t="s">
        <v>225</v>
      </c>
    </row>
    <row r="169" spans="1:16" x14ac:dyDescent="0.25">
      <c r="A169" t="s">
        <v>226</v>
      </c>
    </row>
    <row r="170" spans="1:16" x14ac:dyDescent="0.25">
      <c r="A170" t="s">
        <v>227</v>
      </c>
      <c r="B170" t="s">
        <v>1</v>
      </c>
    </row>
    <row r="171" spans="1:16" x14ac:dyDescent="0.25">
      <c r="A171" t="s">
        <v>228</v>
      </c>
      <c r="B171" t="s">
        <v>229</v>
      </c>
      <c r="C171" t="s">
        <v>230</v>
      </c>
      <c r="D171" t="s">
        <v>231</v>
      </c>
      <c r="E171" t="s">
        <v>232</v>
      </c>
      <c r="F171" t="s">
        <v>233</v>
      </c>
      <c r="G171" t="s">
        <v>234</v>
      </c>
      <c r="H171" t="s">
        <v>235</v>
      </c>
      <c r="I171" t="s">
        <v>236</v>
      </c>
      <c r="J171" t="s">
        <v>237</v>
      </c>
      <c r="K171" t="s">
        <v>238</v>
      </c>
      <c r="L171" t="s">
        <v>239</v>
      </c>
      <c r="M171" t="s">
        <v>240</v>
      </c>
      <c r="N171" t="s">
        <v>1</v>
      </c>
    </row>
    <row r="172" spans="1:16" x14ac:dyDescent="0.25">
      <c r="A172" t="s">
        <v>246</v>
      </c>
      <c r="B172" t="s">
        <v>249</v>
      </c>
      <c r="D172" t="s">
        <v>243</v>
      </c>
      <c r="E172">
        <v>32451</v>
      </c>
      <c r="G172">
        <v>-600</v>
      </c>
      <c r="H172">
        <v>600</v>
      </c>
      <c r="I172" t="s">
        <v>244</v>
      </c>
      <c r="J172">
        <v>1287</v>
      </c>
      <c r="K172">
        <v>2866</v>
      </c>
      <c r="L172">
        <v>3</v>
      </c>
      <c r="M172">
        <v>825</v>
      </c>
      <c r="N172">
        <v>4000</v>
      </c>
      <c r="O172" t="s">
        <v>245</v>
      </c>
      <c r="P172" t="s">
        <v>1</v>
      </c>
    </row>
    <row r="173" spans="1:16" x14ac:dyDescent="0.25">
      <c r="A173" t="s">
        <v>257</v>
      </c>
      <c r="B173" t="s">
        <v>259</v>
      </c>
      <c r="D173" t="s">
        <v>252</v>
      </c>
      <c r="E173">
        <v>31426</v>
      </c>
      <c r="G173">
        <v>-600</v>
      </c>
      <c r="H173">
        <v>600</v>
      </c>
      <c r="I173" t="s">
        <v>244</v>
      </c>
      <c r="J173">
        <v>1838</v>
      </c>
      <c r="K173">
        <v>953</v>
      </c>
      <c r="L173">
        <v>3</v>
      </c>
      <c r="M173">
        <v>523</v>
      </c>
      <c r="N173">
        <v>4000</v>
      </c>
      <c r="O173" t="s">
        <v>245</v>
      </c>
      <c r="P173" t="s">
        <v>1</v>
      </c>
    </row>
    <row r="174" spans="1:16" x14ac:dyDescent="0.25">
      <c r="A174" t="s">
        <v>250</v>
      </c>
      <c r="B174" t="s">
        <v>260</v>
      </c>
      <c r="D174" t="s">
        <v>252</v>
      </c>
      <c r="E174">
        <v>26195</v>
      </c>
      <c r="G174">
        <v>-600</v>
      </c>
      <c r="H174">
        <v>600</v>
      </c>
      <c r="I174" t="s">
        <v>244</v>
      </c>
      <c r="J174">
        <v>1851</v>
      </c>
      <c r="K174">
        <v>1026</v>
      </c>
      <c r="L174">
        <v>3</v>
      </c>
      <c r="M174">
        <v>525</v>
      </c>
      <c r="N174">
        <v>4000</v>
      </c>
      <c r="O174" t="s">
        <v>245</v>
      </c>
      <c r="P174" t="s">
        <v>1</v>
      </c>
    </row>
    <row r="175" spans="1:16" x14ac:dyDescent="0.25">
      <c r="A175" t="s">
        <v>253</v>
      </c>
      <c r="B175" t="s">
        <v>256</v>
      </c>
      <c r="D175" t="s">
        <v>255</v>
      </c>
      <c r="E175">
        <v>52209</v>
      </c>
      <c r="G175">
        <v>-900</v>
      </c>
      <c r="H175">
        <v>900</v>
      </c>
      <c r="I175" t="s">
        <v>244</v>
      </c>
      <c r="J175">
        <v>1829</v>
      </c>
      <c r="K175">
        <v>426</v>
      </c>
      <c r="L175">
        <v>3</v>
      </c>
      <c r="M175">
        <v>500</v>
      </c>
      <c r="N175">
        <v>4000</v>
      </c>
      <c r="O175" t="s">
        <v>245</v>
      </c>
      <c r="P175" t="s">
        <v>1</v>
      </c>
    </row>
    <row r="176" spans="1:16" x14ac:dyDescent="0.25">
      <c r="A176" t="s">
        <v>253</v>
      </c>
      <c r="B176" t="s">
        <v>254</v>
      </c>
      <c r="D176" t="s">
        <v>255</v>
      </c>
      <c r="E176">
        <v>48078</v>
      </c>
      <c r="G176">
        <v>-500</v>
      </c>
      <c r="H176">
        <v>500</v>
      </c>
      <c r="I176" t="s">
        <v>244</v>
      </c>
      <c r="J176">
        <v>1827</v>
      </c>
      <c r="K176">
        <v>426</v>
      </c>
      <c r="L176">
        <v>3</v>
      </c>
      <c r="M176">
        <v>500</v>
      </c>
      <c r="N176">
        <v>4000</v>
      </c>
      <c r="O176" t="s">
        <v>245</v>
      </c>
      <c r="P176" t="s">
        <v>1</v>
      </c>
    </row>
    <row r="177" spans="1:16" x14ac:dyDescent="0.25">
      <c r="A177" t="s">
        <v>241</v>
      </c>
      <c r="B177" t="s">
        <v>242</v>
      </c>
      <c r="D177" t="s">
        <v>243</v>
      </c>
      <c r="E177">
        <v>38504</v>
      </c>
      <c r="G177">
        <v>-600</v>
      </c>
      <c r="H177">
        <v>600</v>
      </c>
      <c r="I177" t="s">
        <v>244</v>
      </c>
      <c r="J177">
        <v>1281</v>
      </c>
      <c r="K177">
        <v>2927</v>
      </c>
      <c r="L177">
        <v>3</v>
      </c>
      <c r="M177">
        <v>873</v>
      </c>
      <c r="N177">
        <v>4000</v>
      </c>
      <c r="O177" t="s">
        <v>245</v>
      </c>
      <c r="P177" t="s">
        <v>1</v>
      </c>
    </row>
    <row r="178" spans="1:16" x14ac:dyDescent="0.25">
      <c r="A178" t="s">
        <v>253</v>
      </c>
      <c r="B178" t="s">
        <v>333</v>
      </c>
      <c r="D178" t="s">
        <v>255</v>
      </c>
      <c r="E178">
        <v>44429</v>
      </c>
      <c r="G178" t="s">
        <v>244</v>
      </c>
      <c r="H178">
        <v>500</v>
      </c>
      <c r="I178">
        <v>1</v>
      </c>
      <c r="J178">
        <v>1829</v>
      </c>
      <c r="K178">
        <v>426</v>
      </c>
      <c r="L178">
        <v>3</v>
      </c>
      <c r="M178">
        <v>500</v>
      </c>
      <c r="N178">
        <v>4000</v>
      </c>
      <c r="O178" t="s">
        <v>245</v>
      </c>
      <c r="P178" t="s">
        <v>1</v>
      </c>
    </row>
    <row r="179" spans="1:16" x14ac:dyDescent="0.25">
      <c r="A179" t="s">
        <v>257</v>
      </c>
      <c r="B179" t="s">
        <v>334</v>
      </c>
      <c r="D179" t="s">
        <v>252</v>
      </c>
      <c r="E179">
        <v>28625</v>
      </c>
      <c r="G179">
        <v>-600</v>
      </c>
      <c r="H179">
        <v>600</v>
      </c>
      <c r="I179" t="s">
        <v>244</v>
      </c>
      <c r="J179">
        <v>1838</v>
      </c>
      <c r="K179">
        <v>953</v>
      </c>
      <c r="L179">
        <v>3</v>
      </c>
      <c r="M179">
        <v>523</v>
      </c>
      <c r="N179">
        <v>4000</v>
      </c>
      <c r="O179" t="s">
        <v>245</v>
      </c>
      <c r="P179" t="s">
        <v>1</v>
      </c>
    </row>
    <row r="180" spans="1:16" x14ac:dyDescent="0.25">
      <c r="A180" t="s">
        <v>335</v>
      </c>
    </row>
    <row r="181" spans="1:16" x14ac:dyDescent="0.25">
      <c r="A181" t="s">
        <v>336</v>
      </c>
    </row>
    <row r="182" spans="1:16" x14ac:dyDescent="0.25">
      <c r="A182" t="s">
        <v>263</v>
      </c>
    </row>
    <row r="183" spans="1:16" x14ac:dyDescent="0.25">
      <c r="A183" t="s">
        <v>337</v>
      </c>
    </row>
    <row r="184" spans="1:16" x14ac:dyDescent="0.25">
      <c r="A184" t="s">
        <v>270</v>
      </c>
    </row>
    <row r="185" spans="1:16" x14ac:dyDescent="0.25">
      <c r="A185" t="s">
        <v>338</v>
      </c>
    </row>
    <row r="186" spans="1:16" x14ac:dyDescent="0.25">
      <c r="A186" t="s">
        <v>268</v>
      </c>
    </row>
    <row r="187" spans="1:16" x14ac:dyDescent="0.25">
      <c r="A187" t="s">
        <v>339</v>
      </c>
    </row>
    <row r="188" spans="1:16" x14ac:dyDescent="0.25">
      <c r="A188" t="s">
        <v>340</v>
      </c>
    </row>
    <row r="189" spans="1:16" x14ac:dyDescent="0.25">
      <c r="A189" t="s">
        <v>272</v>
      </c>
    </row>
    <row r="190" spans="1:16" x14ac:dyDescent="0.25">
      <c r="A190" t="s">
        <v>341</v>
      </c>
    </row>
    <row r="191" spans="1:16" x14ac:dyDescent="0.25">
      <c r="A191" t="s">
        <v>279</v>
      </c>
    </row>
    <row r="192" spans="1:16" x14ac:dyDescent="0.25">
      <c r="A192" t="s">
        <v>280</v>
      </c>
    </row>
    <row r="193" spans="1:1" x14ac:dyDescent="0.25">
      <c r="A193" t="s">
        <v>277</v>
      </c>
    </row>
    <row r="194" spans="1:1" x14ac:dyDescent="0.25">
      <c r="A194" t="s">
        <v>342</v>
      </c>
    </row>
    <row r="195" spans="1:1" x14ac:dyDescent="0.25">
      <c r="A195" t="s">
        <v>343</v>
      </c>
    </row>
    <row r="196" spans="1:1" x14ac:dyDescent="0.25">
      <c r="A196" t="s">
        <v>281</v>
      </c>
    </row>
    <row r="197" spans="1:1" x14ac:dyDescent="0.25">
      <c r="A197" t="s">
        <v>344</v>
      </c>
    </row>
    <row r="198" spans="1:1" x14ac:dyDescent="0.25">
      <c r="A198" t="s">
        <v>288</v>
      </c>
    </row>
    <row r="199" spans="1:1" x14ac:dyDescent="0.25">
      <c r="A199" t="s">
        <v>345</v>
      </c>
    </row>
    <row r="200" spans="1:1" x14ac:dyDescent="0.25">
      <c r="A200" t="s">
        <v>286</v>
      </c>
    </row>
    <row r="201" spans="1:1" x14ac:dyDescent="0.25">
      <c r="A201" t="s">
        <v>346</v>
      </c>
    </row>
    <row r="202" spans="1:1" x14ac:dyDescent="0.25">
      <c r="A202" t="s">
        <v>347</v>
      </c>
    </row>
    <row r="203" spans="1:1" x14ac:dyDescent="0.25">
      <c r="A203" t="s">
        <v>290</v>
      </c>
    </row>
    <row r="206" spans="1:1" x14ac:dyDescent="0.25">
      <c r="A206" t="s">
        <v>215</v>
      </c>
    </row>
    <row r="207" spans="1:1" x14ac:dyDescent="0.25">
      <c r="A207" t="s">
        <v>348</v>
      </c>
    </row>
    <row r="208" spans="1:1" x14ac:dyDescent="0.25">
      <c r="A208" t="s">
        <v>217</v>
      </c>
    </row>
    <row r="209" spans="1:16" x14ac:dyDescent="0.25">
      <c r="A209" t="s">
        <v>349</v>
      </c>
    </row>
    <row r="210" spans="1:16" x14ac:dyDescent="0.25">
      <c r="A210" s="2" t="s">
        <v>350</v>
      </c>
    </row>
    <row r="211" spans="1:16" x14ac:dyDescent="0.25">
      <c r="A211" t="s">
        <v>220</v>
      </c>
    </row>
    <row r="212" spans="1:16" x14ac:dyDescent="0.25">
      <c r="A212" t="s">
        <v>221</v>
      </c>
    </row>
    <row r="213" spans="1:16" x14ac:dyDescent="0.25">
      <c r="A213" t="s">
        <v>351</v>
      </c>
    </row>
    <row r="214" spans="1:16" x14ac:dyDescent="0.25">
      <c r="A214" t="s">
        <v>223</v>
      </c>
    </row>
    <row r="215" spans="1:16" x14ac:dyDescent="0.25">
      <c r="A215" t="s">
        <v>352</v>
      </c>
    </row>
    <row r="216" spans="1:16" x14ac:dyDescent="0.25">
      <c r="A216" t="s">
        <v>225</v>
      </c>
    </row>
    <row r="217" spans="1:16" x14ac:dyDescent="0.25">
      <c r="A217" t="s">
        <v>226</v>
      </c>
    </row>
    <row r="218" spans="1:16" x14ac:dyDescent="0.25">
      <c r="A218" t="s">
        <v>227</v>
      </c>
      <c r="B218" t="s">
        <v>1</v>
      </c>
    </row>
    <row r="219" spans="1:16" x14ac:dyDescent="0.25">
      <c r="A219" t="s">
        <v>228</v>
      </c>
      <c r="B219" t="s">
        <v>229</v>
      </c>
      <c r="C219" t="s">
        <v>230</v>
      </c>
      <c r="D219" t="s">
        <v>231</v>
      </c>
      <c r="E219" t="s">
        <v>232</v>
      </c>
      <c r="F219" t="s">
        <v>233</v>
      </c>
      <c r="G219" t="s">
        <v>234</v>
      </c>
      <c r="H219" t="s">
        <v>235</v>
      </c>
      <c r="I219" t="s">
        <v>236</v>
      </c>
      <c r="J219" t="s">
        <v>237</v>
      </c>
      <c r="K219" t="s">
        <v>238</v>
      </c>
      <c r="L219" t="s">
        <v>239</v>
      </c>
      <c r="M219" t="s">
        <v>240</v>
      </c>
      <c r="N219" t="s">
        <v>1</v>
      </c>
    </row>
    <row r="220" spans="1:16" x14ac:dyDescent="0.25">
      <c r="A220" t="s">
        <v>246</v>
      </c>
      <c r="B220" t="s">
        <v>249</v>
      </c>
      <c r="D220" t="s">
        <v>243</v>
      </c>
      <c r="E220">
        <v>32451</v>
      </c>
      <c r="G220">
        <v>-600</v>
      </c>
      <c r="H220">
        <v>600</v>
      </c>
      <c r="I220" t="s">
        <v>244</v>
      </c>
      <c r="J220">
        <v>1287</v>
      </c>
      <c r="K220">
        <v>2866</v>
      </c>
      <c r="L220">
        <v>3</v>
      </c>
      <c r="M220">
        <v>825</v>
      </c>
      <c r="N220">
        <v>4000</v>
      </c>
      <c r="O220" t="s">
        <v>245</v>
      </c>
      <c r="P220" t="s">
        <v>1</v>
      </c>
    </row>
    <row r="221" spans="1:16" x14ac:dyDescent="0.25">
      <c r="A221" t="s">
        <v>246</v>
      </c>
      <c r="B221" t="s">
        <v>248</v>
      </c>
      <c r="D221" t="s">
        <v>243</v>
      </c>
      <c r="E221">
        <v>27742</v>
      </c>
      <c r="G221">
        <v>-600</v>
      </c>
      <c r="H221">
        <v>600</v>
      </c>
      <c r="I221" t="s">
        <v>244</v>
      </c>
      <c r="J221">
        <v>1287</v>
      </c>
      <c r="K221">
        <v>2896</v>
      </c>
      <c r="L221">
        <v>3</v>
      </c>
      <c r="M221">
        <v>825</v>
      </c>
      <c r="N221">
        <v>4000</v>
      </c>
      <c r="O221" t="s">
        <v>245</v>
      </c>
      <c r="P221" t="s">
        <v>1</v>
      </c>
    </row>
    <row r="222" spans="1:16" x14ac:dyDescent="0.25">
      <c r="A222" t="s">
        <v>257</v>
      </c>
      <c r="B222" t="s">
        <v>259</v>
      </c>
      <c r="D222" t="s">
        <v>252</v>
      </c>
      <c r="E222">
        <v>31426</v>
      </c>
      <c r="G222">
        <v>-600</v>
      </c>
      <c r="H222">
        <v>600</v>
      </c>
      <c r="I222" t="s">
        <v>244</v>
      </c>
      <c r="J222">
        <v>1838</v>
      </c>
      <c r="K222">
        <v>953</v>
      </c>
      <c r="L222">
        <v>3</v>
      </c>
      <c r="M222">
        <v>523</v>
      </c>
      <c r="N222">
        <v>4000</v>
      </c>
      <c r="O222" t="s">
        <v>245</v>
      </c>
      <c r="P222" t="s">
        <v>1</v>
      </c>
    </row>
    <row r="223" spans="1:16" x14ac:dyDescent="0.25">
      <c r="A223" t="s">
        <v>250</v>
      </c>
      <c r="B223" t="s">
        <v>260</v>
      </c>
      <c r="D223" t="s">
        <v>252</v>
      </c>
      <c r="E223">
        <v>26195</v>
      </c>
      <c r="G223">
        <v>-600</v>
      </c>
      <c r="H223">
        <v>600</v>
      </c>
      <c r="I223" t="s">
        <v>244</v>
      </c>
      <c r="J223">
        <v>1851</v>
      </c>
      <c r="K223">
        <v>1026</v>
      </c>
      <c r="L223">
        <v>3</v>
      </c>
      <c r="M223">
        <v>525</v>
      </c>
      <c r="N223">
        <v>4000</v>
      </c>
      <c r="O223" t="s">
        <v>245</v>
      </c>
      <c r="P223" t="s">
        <v>1</v>
      </c>
    </row>
    <row r="224" spans="1:16" x14ac:dyDescent="0.25">
      <c r="A224" t="s">
        <v>253</v>
      </c>
      <c r="B224" t="s">
        <v>298</v>
      </c>
      <c r="D224" t="s">
        <v>255</v>
      </c>
      <c r="E224">
        <v>35614</v>
      </c>
      <c r="G224">
        <v>-500</v>
      </c>
      <c r="H224">
        <v>500</v>
      </c>
      <c r="I224" t="s">
        <v>244</v>
      </c>
      <c r="J224">
        <v>1829</v>
      </c>
      <c r="K224">
        <v>426</v>
      </c>
      <c r="L224">
        <v>3</v>
      </c>
      <c r="M224">
        <v>500</v>
      </c>
      <c r="N224">
        <v>4000</v>
      </c>
      <c r="O224" t="s">
        <v>245</v>
      </c>
      <c r="P224" t="s">
        <v>1</v>
      </c>
    </row>
    <row r="225" spans="1:16" x14ac:dyDescent="0.25">
      <c r="A225" t="s">
        <v>253</v>
      </c>
      <c r="B225" t="s">
        <v>256</v>
      </c>
      <c r="D225" t="s">
        <v>255</v>
      </c>
      <c r="E225">
        <v>52209</v>
      </c>
      <c r="G225">
        <v>-900</v>
      </c>
      <c r="H225">
        <v>900</v>
      </c>
      <c r="I225" t="s">
        <v>244</v>
      </c>
      <c r="J225">
        <v>1829</v>
      </c>
      <c r="K225">
        <v>426</v>
      </c>
      <c r="L225">
        <v>3</v>
      </c>
      <c r="M225">
        <v>500</v>
      </c>
      <c r="N225">
        <v>4000</v>
      </c>
      <c r="O225" t="s">
        <v>245</v>
      </c>
      <c r="P225" t="s">
        <v>1</v>
      </c>
    </row>
    <row r="226" spans="1:16" x14ac:dyDescent="0.25">
      <c r="A226" t="s">
        <v>253</v>
      </c>
      <c r="B226" t="s">
        <v>254</v>
      </c>
      <c r="D226" t="s">
        <v>255</v>
      </c>
      <c r="E226">
        <v>48078</v>
      </c>
      <c r="G226">
        <v>-500</v>
      </c>
      <c r="H226">
        <v>500</v>
      </c>
      <c r="I226" t="s">
        <v>244</v>
      </c>
      <c r="J226">
        <v>1827</v>
      </c>
      <c r="K226">
        <v>426</v>
      </c>
      <c r="L226">
        <v>3</v>
      </c>
      <c r="M226">
        <v>500</v>
      </c>
      <c r="N226">
        <v>4000</v>
      </c>
      <c r="O226" t="s">
        <v>245</v>
      </c>
      <c r="P226" t="s">
        <v>1</v>
      </c>
    </row>
    <row r="227" spans="1:16" x14ac:dyDescent="0.25">
      <c r="A227" t="s">
        <v>241</v>
      </c>
      <c r="B227" t="s">
        <v>242</v>
      </c>
      <c r="D227" t="s">
        <v>243</v>
      </c>
      <c r="E227">
        <v>38504</v>
      </c>
      <c r="G227">
        <v>-600</v>
      </c>
      <c r="H227">
        <v>600</v>
      </c>
      <c r="I227" t="s">
        <v>244</v>
      </c>
      <c r="J227">
        <v>1281</v>
      </c>
      <c r="K227">
        <v>2927</v>
      </c>
      <c r="L227">
        <v>3</v>
      </c>
      <c r="M227">
        <v>873</v>
      </c>
      <c r="N227">
        <v>4000</v>
      </c>
      <c r="O227" t="s">
        <v>245</v>
      </c>
      <c r="P227" t="s">
        <v>1</v>
      </c>
    </row>
    <row r="228" spans="1:16" x14ac:dyDescent="0.25">
      <c r="A228" t="s">
        <v>353</v>
      </c>
    </row>
    <row r="229" spans="1:16" x14ac:dyDescent="0.25">
      <c r="A229" t="s">
        <v>354</v>
      </c>
    </row>
    <row r="230" spans="1:16" x14ac:dyDescent="0.25">
      <c r="A230" t="s">
        <v>263</v>
      </c>
    </row>
    <row r="231" spans="1:16" x14ac:dyDescent="0.25">
      <c r="A231" t="s">
        <v>337</v>
      </c>
    </row>
    <row r="232" spans="1:16" x14ac:dyDescent="0.25">
      <c r="A232" t="s">
        <v>355</v>
      </c>
    </row>
    <row r="233" spans="1:16" x14ac:dyDescent="0.25">
      <c r="A233" t="s">
        <v>270</v>
      </c>
    </row>
    <row r="234" spans="1:16" x14ac:dyDescent="0.25">
      <c r="A234" t="s">
        <v>338</v>
      </c>
    </row>
    <row r="235" spans="1:16" x14ac:dyDescent="0.25">
      <c r="A235" t="s">
        <v>304</v>
      </c>
    </row>
    <row r="236" spans="1:16" x14ac:dyDescent="0.25">
      <c r="A236" t="s">
        <v>268</v>
      </c>
    </row>
    <row r="237" spans="1:16" x14ac:dyDescent="0.25">
      <c r="A237" t="s">
        <v>272</v>
      </c>
    </row>
    <row r="238" spans="1:16" x14ac:dyDescent="0.25">
      <c r="A238" t="s">
        <v>341</v>
      </c>
    </row>
    <row r="239" spans="1:16" x14ac:dyDescent="0.25">
      <c r="A239" t="s">
        <v>273</v>
      </c>
    </row>
    <row r="240" spans="1:16" x14ac:dyDescent="0.25">
      <c r="A240" t="s">
        <v>279</v>
      </c>
    </row>
    <row r="241" spans="1:1" x14ac:dyDescent="0.25">
      <c r="A241" t="s">
        <v>280</v>
      </c>
    </row>
    <row r="242" spans="1:1" x14ac:dyDescent="0.25">
      <c r="A242" t="s">
        <v>308</v>
      </c>
    </row>
    <row r="243" spans="1:1" x14ac:dyDescent="0.25">
      <c r="A243" t="s">
        <v>277</v>
      </c>
    </row>
    <row r="244" spans="1:1" x14ac:dyDescent="0.25">
      <c r="A244" t="s">
        <v>281</v>
      </c>
    </row>
    <row r="245" spans="1:1" x14ac:dyDescent="0.25">
      <c r="A245" t="s">
        <v>344</v>
      </c>
    </row>
    <row r="246" spans="1:1" x14ac:dyDescent="0.25">
      <c r="A246" t="s">
        <v>356</v>
      </c>
    </row>
    <row r="247" spans="1:1" x14ac:dyDescent="0.25">
      <c r="A247" t="s">
        <v>288</v>
      </c>
    </row>
    <row r="248" spans="1:1" x14ac:dyDescent="0.25">
      <c r="A248" t="s">
        <v>345</v>
      </c>
    </row>
    <row r="249" spans="1:1" x14ac:dyDescent="0.25">
      <c r="A249" t="s">
        <v>312</v>
      </c>
    </row>
    <row r="250" spans="1:1" x14ac:dyDescent="0.25">
      <c r="A250" t="s">
        <v>286</v>
      </c>
    </row>
    <row r="251" spans="1:1" x14ac:dyDescent="0.25">
      <c r="A251" t="s">
        <v>290</v>
      </c>
    </row>
    <row r="254" spans="1:1" x14ac:dyDescent="0.25">
      <c r="A254" t="s">
        <v>215</v>
      </c>
    </row>
    <row r="255" spans="1:1" x14ac:dyDescent="0.25">
      <c r="A255" t="s">
        <v>357</v>
      </c>
    </row>
    <row r="256" spans="1:1" x14ac:dyDescent="0.25">
      <c r="A256" t="s">
        <v>217</v>
      </c>
    </row>
    <row r="257" spans="1:16" x14ac:dyDescent="0.25">
      <c r="A257" t="s">
        <v>329</v>
      </c>
    </row>
    <row r="258" spans="1:16" x14ac:dyDescent="0.25">
      <c r="A258" s="2" t="s">
        <v>330</v>
      </c>
    </row>
    <row r="259" spans="1:16" x14ac:dyDescent="0.25">
      <c r="A259" t="s">
        <v>220</v>
      </c>
    </row>
    <row r="260" spans="1:16" x14ac:dyDescent="0.25">
      <c r="A260" t="s">
        <v>221</v>
      </c>
    </row>
    <row r="261" spans="1:16" x14ac:dyDescent="0.25">
      <c r="A261" t="s">
        <v>358</v>
      </c>
    </row>
    <row r="262" spans="1:16" x14ac:dyDescent="0.25">
      <c r="A262" t="s">
        <v>223</v>
      </c>
    </row>
    <row r="263" spans="1:16" x14ac:dyDescent="0.25">
      <c r="A263" t="s">
        <v>359</v>
      </c>
    </row>
    <row r="264" spans="1:16" x14ac:dyDescent="0.25">
      <c r="A264" t="s">
        <v>225</v>
      </c>
    </row>
    <row r="265" spans="1:16" x14ac:dyDescent="0.25">
      <c r="A265" t="s">
        <v>226</v>
      </c>
    </row>
    <row r="266" spans="1:16" x14ac:dyDescent="0.25">
      <c r="A266" t="s">
        <v>227</v>
      </c>
      <c r="B266" t="s">
        <v>1</v>
      </c>
    </row>
    <row r="267" spans="1:16" x14ac:dyDescent="0.25">
      <c r="A267" t="s">
        <v>228</v>
      </c>
      <c r="B267" t="s">
        <v>229</v>
      </c>
      <c r="C267" t="s">
        <v>230</v>
      </c>
      <c r="D267" t="s">
        <v>231</v>
      </c>
      <c r="E267" t="s">
        <v>232</v>
      </c>
      <c r="F267" t="s">
        <v>233</v>
      </c>
      <c r="G267" t="s">
        <v>234</v>
      </c>
      <c r="H267" t="s">
        <v>235</v>
      </c>
      <c r="I267" t="s">
        <v>236</v>
      </c>
      <c r="J267" t="s">
        <v>237</v>
      </c>
      <c r="K267" t="s">
        <v>238</v>
      </c>
      <c r="L267" t="s">
        <v>239</v>
      </c>
      <c r="M267" t="s">
        <v>240</v>
      </c>
      <c r="N267" t="s">
        <v>1</v>
      </c>
    </row>
    <row r="268" spans="1:16" x14ac:dyDescent="0.25">
      <c r="A268" t="s">
        <v>246</v>
      </c>
      <c r="B268" t="s">
        <v>249</v>
      </c>
      <c r="D268" t="s">
        <v>243</v>
      </c>
      <c r="E268">
        <v>32451</v>
      </c>
      <c r="G268">
        <v>-600</v>
      </c>
      <c r="H268">
        <v>600</v>
      </c>
      <c r="I268" t="s">
        <v>244</v>
      </c>
      <c r="J268">
        <v>1287</v>
      </c>
      <c r="K268">
        <v>2866</v>
      </c>
      <c r="L268">
        <v>3</v>
      </c>
      <c r="M268">
        <v>825</v>
      </c>
      <c r="N268">
        <v>4000</v>
      </c>
      <c r="O268" t="s">
        <v>245</v>
      </c>
      <c r="P268" t="s">
        <v>1</v>
      </c>
    </row>
    <row r="269" spans="1:16" x14ac:dyDescent="0.25">
      <c r="A269" t="s">
        <v>257</v>
      </c>
      <c r="B269" t="s">
        <v>259</v>
      </c>
      <c r="D269" t="s">
        <v>252</v>
      </c>
      <c r="E269">
        <v>31426</v>
      </c>
      <c r="G269">
        <v>-600</v>
      </c>
      <c r="H269">
        <v>600</v>
      </c>
      <c r="I269" t="s">
        <v>244</v>
      </c>
      <c r="J269">
        <v>1838</v>
      </c>
      <c r="K269">
        <v>953</v>
      </c>
      <c r="L269">
        <v>3</v>
      </c>
      <c r="M269">
        <v>523</v>
      </c>
      <c r="N269">
        <v>4000</v>
      </c>
      <c r="O269" t="s">
        <v>245</v>
      </c>
      <c r="P269" t="s">
        <v>1</v>
      </c>
    </row>
    <row r="270" spans="1:16" x14ac:dyDescent="0.25">
      <c r="A270" t="s">
        <v>250</v>
      </c>
      <c r="B270" t="s">
        <v>260</v>
      </c>
      <c r="D270" t="s">
        <v>252</v>
      </c>
      <c r="E270">
        <v>26195</v>
      </c>
      <c r="G270">
        <v>-600</v>
      </c>
      <c r="H270">
        <v>600</v>
      </c>
      <c r="I270" t="s">
        <v>244</v>
      </c>
      <c r="J270">
        <v>1851</v>
      </c>
      <c r="K270">
        <v>1026</v>
      </c>
      <c r="L270">
        <v>3</v>
      </c>
      <c r="M270">
        <v>525</v>
      </c>
      <c r="N270">
        <v>4000</v>
      </c>
      <c r="O270" t="s">
        <v>245</v>
      </c>
      <c r="P270" t="s">
        <v>1</v>
      </c>
    </row>
    <row r="271" spans="1:16" x14ac:dyDescent="0.25">
      <c r="A271" t="s">
        <v>253</v>
      </c>
      <c r="B271" t="s">
        <v>256</v>
      </c>
      <c r="D271" t="s">
        <v>255</v>
      </c>
      <c r="E271">
        <v>52209</v>
      </c>
      <c r="G271">
        <v>-900</v>
      </c>
      <c r="H271">
        <v>900</v>
      </c>
      <c r="I271" t="s">
        <v>244</v>
      </c>
      <c r="J271">
        <v>1829</v>
      </c>
      <c r="K271">
        <v>426</v>
      </c>
      <c r="L271">
        <v>3</v>
      </c>
      <c r="M271">
        <v>500</v>
      </c>
      <c r="N271">
        <v>4000</v>
      </c>
      <c r="O271" t="s">
        <v>245</v>
      </c>
      <c r="P271" t="s">
        <v>1</v>
      </c>
    </row>
    <row r="272" spans="1:16" x14ac:dyDescent="0.25">
      <c r="A272" t="s">
        <v>253</v>
      </c>
      <c r="B272" t="s">
        <v>254</v>
      </c>
      <c r="D272" t="s">
        <v>255</v>
      </c>
      <c r="E272">
        <v>48078</v>
      </c>
      <c r="G272">
        <v>-500</v>
      </c>
      <c r="H272">
        <v>500</v>
      </c>
      <c r="I272" t="s">
        <v>244</v>
      </c>
      <c r="J272">
        <v>1827</v>
      </c>
      <c r="K272">
        <v>426</v>
      </c>
      <c r="L272">
        <v>3</v>
      </c>
      <c r="M272">
        <v>500</v>
      </c>
      <c r="N272">
        <v>4000</v>
      </c>
      <c r="O272" t="s">
        <v>245</v>
      </c>
      <c r="P272" t="s">
        <v>1</v>
      </c>
    </row>
    <row r="273" spans="1:16" x14ac:dyDescent="0.25">
      <c r="A273" t="s">
        <v>241</v>
      </c>
      <c r="B273" t="s">
        <v>242</v>
      </c>
      <c r="D273" t="s">
        <v>243</v>
      </c>
      <c r="E273">
        <v>38504</v>
      </c>
      <c r="G273">
        <v>-600</v>
      </c>
      <c r="H273">
        <v>600</v>
      </c>
      <c r="I273" t="s">
        <v>244</v>
      </c>
      <c r="J273">
        <v>1281</v>
      </c>
      <c r="K273">
        <v>2927</v>
      </c>
      <c r="L273">
        <v>3</v>
      </c>
      <c r="M273">
        <v>873</v>
      </c>
      <c r="N273">
        <v>4000</v>
      </c>
      <c r="O273" t="s">
        <v>245</v>
      </c>
      <c r="P273" t="s">
        <v>1</v>
      </c>
    </row>
    <row r="274" spans="1:16" x14ac:dyDescent="0.25">
      <c r="A274" t="s">
        <v>253</v>
      </c>
      <c r="B274" t="s">
        <v>333</v>
      </c>
      <c r="D274" t="s">
        <v>255</v>
      </c>
      <c r="E274">
        <v>44429</v>
      </c>
      <c r="G274" t="s">
        <v>244</v>
      </c>
      <c r="H274">
        <v>500</v>
      </c>
      <c r="I274">
        <v>1</v>
      </c>
      <c r="J274">
        <v>1829</v>
      </c>
      <c r="K274">
        <v>426</v>
      </c>
      <c r="L274">
        <v>3</v>
      </c>
      <c r="M274">
        <v>500</v>
      </c>
      <c r="N274">
        <v>4000</v>
      </c>
      <c r="O274" t="s">
        <v>245</v>
      </c>
      <c r="P274" t="s">
        <v>1</v>
      </c>
    </row>
    <row r="275" spans="1:16" x14ac:dyDescent="0.25">
      <c r="A275" t="s">
        <v>257</v>
      </c>
      <c r="B275" t="s">
        <v>334</v>
      </c>
      <c r="D275" t="s">
        <v>252</v>
      </c>
      <c r="E275">
        <v>28625</v>
      </c>
      <c r="G275">
        <v>-600</v>
      </c>
      <c r="H275">
        <v>600</v>
      </c>
      <c r="I275" t="s">
        <v>244</v>
      </c>
      <c r="J275">
        <v>1838</v>
      </c>
      <c r="K275">
        <v>953</v>
      </c>
      <c r="L275">
        <v>3</v>
      </c>
      <c r="M275">
        <v>523</v>
      </c>
      <c r="N275">
        <v>4000</v>
      </c>
      <c r="O275" t="s">
        <v>245</v>
      </c>
      <c r="P275" t="s">
        <v>1</v>
      </c>
    </row>
    <row r="276" spans="1:16" x14ac:dyDescent="0.25">
      <c r="A276" t="s">
        <v>335</v>
      </c>
    </row>
    <row r="277" spans="1:16" x14ac:dyDescent="0.25">
      <c r="A277" t="s">
        <v>360</v>
      </c>
    </row>
    <row r="278" spans="1:16" x14ac:dyDescent="0.25">
      <c r="A278" t="s">
        <v>263</v>
      </c>
    </row>
    <row r="279" spans="1:16" x14ac:dyDescent="0.25">
      <c r="A279" t="s">
        <v>337</v>
      </c>
    </row>
    <row r="280" spans="1:16" x14ac:dyDescent="0.25">
      <c r="A280" t="s">
        <v>270</v>
      </c>
    </row>
    <row r="281" spans="1:16" x14ac:dyDescent="0.25">
      <c r="A281" t="s">
        <v>338</v>
      </c>
    </row>
    <row r="282" spans="1:16" x14ac:dyDescent="0.25">
      <c r="A282" t="s">
        <v>268</v>
      </c>
    </row>
    <row r="283" spans="1:16" x14ac:dyDescent="0.25">
      <c r="A283" t="s">
        <v>339</v>
      </c>
    </row>
    <row r="284" spans="1:16" x14ac:dyDescent="0.25">
      <c r="A284" t="s">
        <v>340</v>
      </c>
    </row>
    <row r="285" spans="1:16" x14ac:dyDescent="0.25">
      <c r="A285" t="s">
        <v>272</v>
      </c>
    </row>
    <row r="286" spans="1:16" x14ac:dyDescent="0.25">
      <c r="A286" t="s">
        <v>341</v>
      </c>
    </row>
    <row r="287" spans="1:16" x14ac:dyDescent="0.25">
      <c r="A287" t="s">
        <v>279</v>
      </c>
    </row>
    <row r="288" spans="1:16" x14ac:dyDescent="0.25">
      <c r="A288" t="s">
        <v>280</v>
      </c>
    </row>
    <row r="289" spans="1:1" x14ac:dyDescent="0.25">
      <c r="A289" t="s">
        <v>277</v>
      </c>
    </row>
    <row r="290" spans="1:1" x14ac:dyDescent="0.25">
      <c r="A290" t="s">
        <v>342</v>
      </c>
    </row>
    <row r="291" spans="1:1" x14ac:dyDescent="0.25">
      <c r="A291" t="s">
        <v>343</v>
      </c>
    </row>
    <row r="292" spans="1:1" x14ac:dyDescent="0.25">
      <c r="A292" t="s">
        <v>281</v>
      </c>
    </row>
    <row r="293" spans="1:1" x14ac:dyDescent="0.25">
      <c r="A293" t="s">
        <v>344</v>
      </c>
    </row>
    <row r="294" spans="1:1" x14ac:dyDescent="0.25">
      <c r="A294" t="s">
        <v>288</v>
      </c>
    </row>
    <row r="295" spans="1:1" x14ac:dyDescent="0.25">
      <c r="A295" t="s">
        <v>345</v>
      </c>
    </row>
    <row r="296" spans="1:1" x14ac:dyDescent="0.25">
      <c r="A296" t="s">
        <v>286</v>
      </c>
    </row>
    <row r="297" spans="1:1" x14ac:dyDescent="0.25">
      <c r="A297" t="s">
        <v>346</v>
      </c>
    </row>
    <row r="298" spans="1:1" x14ac:dyDescent="0.25">
      <c r="A298" t="s">
        <v>347</v>
      </c>
    </row>
    <row r="299" spans="1:1" x14ac:dyDescent="0.25">
      <c r="A299" t="s">
        <v>290</v>
      </c>
    </row>
    <row r="302" spans="1:1" x14ac:dyDescent="0.25">
      <c r="A302" t="s">
        <v>215</v>
      </c>
    </row>
    <row r="303" spans="1:1" x14ac:dyDescent="0.25">
      <c r="A303" t="s">
        <v>361</v>
      </c>
    </row>
    <row r="304" spans="1:1" x14ac:dyDescent="0.25">
      <c r="A304" t="s">
        <v>217</v>
      </c>
    </row>
    <row r="305" spans="1:16" x14ac:dyDescent="0.25">
      <c r="A305" t="s">
        <v>362</v>
      </c>
    </row>
    <row r="306" spans="1:16" x14ac:dyDescent="0.25">
      <c r="A306" t="s">
        <v>363</v>
      </c>
    </row>
    <row r="307" spans="1:16" x14ac:dyDescent="0.25">
      <c r="A307" t="s">
        <v>220</v>
      </c>
    </row>
    <row r="308" spans="1:16" x14ac:dyDescent="0.25">
      <c r="A308" t="s">
        <v>221</v>
      </c>
    </row>
    <row r="309" spans="1:16" x14ac:dyDescent="0.25">
      <c r="A309" t="s">
        <v>364</v>
      </c>
    </row>
    <row r="310" spans="1:16" x14ac:dyDescent="0.25">
      <c r="A310" t="s">
        <v>223</v>
      </c>
    </row>
    <row r="311" spans="1:16" x14ac:dyDescent="0.25">
      <c r="A311" t="s">
        <v>365</v>
      </c>
    </row>
    <row r="312" spans="1:16" x14ac:dyDescent="0.25">
      <c r="A312" t="s">
        <v>225</v>
      </c>
    </row>
    <row r="313" spans="1:16" x14ac:dyDescent="0.25">
      <c r="A313" t="s">
        <v>226</v>
      </c>
    </row>
    <row r="314" spans="1:16" x14ac:dyDescent="0.25">
      <c r="A314" t="s">
        <v>227</v>
      </c>
      <c r="B314" t="s">
        <v>1</v>
      </c>
    </row>
    <row r="315" spans="1:16" x14ac:dyDescent="0.25">
      <c r="A315" t="s">
        <v>228</v>
      </c>
      <c r="B315" t="s">
        <v>229</v>
      </c>
      <c r="C315" t="s">
        <v>230</v>
      </c>
      <c r="D315" t="s">
        <v>231</v>
      </c>
      <c r="E315" t="s">
        <v>232</v>
      </c>
      <c r="F315" t="s">
        <v>233</v>
      </c>
      <c r="G315" t="s">
        <v>234</v>
      </c>
      <c r="H315" t="s">
        <v>235</v>
      </c>
      <c r="I315" t="s">
        <v>236</v>
      </c>
      <c r="J315" t="s">
        <v>237</v>
      </c>
      <c r="K315" t="s">
        <v>238</v>
      </c>
      <c r="L315" t="s">
        <v>239</v>
      </c>
      <c r="M315" t="s">
        <v>240</v>
      </c>
      <c r="N315" t="s">
        <v>1</v>
      </c>
    </row>
    <row r="316" spans="1:16" x14ac:dyDescent="0.25">
      <c r="A316" t="s">
        <v>246</v>
      </c>
      <c r="B316" t="s">
        <v>296</v>
      </c>
      <c r="D316" t="s">
        <v>243</v>
      </c>
      <c r="E316">
        <v>37635</v>
      </c>
      <c r="G316">
        <v>-500</v>
      </c>
      <c r="H316">
        <v>300</v>
      </c>
      <c r="I316" t="s">
        <v>244</v>
      </c>
      <c r="J316">
        <v>1287</v>
      </c>
      <c r="K316">
        <v>2896</v>
      </c>
      <c r="L316">
        <v>3</v>
      </c>
      <c r="M316">
        <v>825</v>
      </c>
      <c r="N316">
        <v>4000</v>
      </c>
      <c r="O316" t="s">
        <v>245</v>
      </c>
      <c r="P316" t="s">
        <v>1</v>
      </c>
    </row>
    <row r="317" spans="1:16" x14ac:dyDescent="0.25">
      <c r="A317" t="s">
        <v>250</v>
      </c>
      <c r="B317" t="s">
        <v>251</v>
      </c>
      <c r="D317" t="s">
        <v>252</v>
      </c>
      <c r="E317">
        <v>38386</v>
      </c>
      <c r="G317">
        <v>-600</v>
      </c>
      <c r="H317">
        <v>600</v>
      </c>
      <c r="I317" t="s">
        <v>244</v>
      </c>
      <c r="J317">
        <v>1851</v>
      </c>
      <c r="K317">
        <v>1011</v>
      </c>
      <c r="L317">
        <v>3</v>
      </c>
      <c r="M317">
        <v>525</v>
      </c>
      <c r="N317">
        <v>4000</v>
      </c>
      <c r="O317" t="s">
        <v>245</v>
      </c>
      <c r="P317" t="s">
        <v>1</v>
      </c>
    </row>
    <row r="318" spans="1:16" x14ac:dyDescent="0.25">
      <c r="A318" t="s">
        <v>250</v>
      </c>
      <c r="B318" t="s">
        <v>297</v>
      </c>
      <c r="D318" t="s">
        <v>252</v>
      </c>
      <c r="E318">
        <v>54022</v>
      </c>
      <c r="G318">
        <v>-600</v>
      </c>
      <c r="H318">
        <v>600</v>
      </c>
      <c r="I318" t="s">
        <v>244</v>
      </c>
      <c r="J318">
        <v>1851</v>
      </c>
      <c r="K318">
        <v>1011</v>
      </c>
      <c r="L318">
        <v>3</v>
      </c>
      <c r="M318">
        <v>525</v>
      </c>
      <c r="N318">
        <v>4000</v>
      </c>
      <c r="O318" t="s">
        <v>245</v>
      </c>
      <c r="P318" t="s">
        <v>1</v>
      </c>
    </row>
    <row r="319" spans="1:16" x14ac:dyDescent="0.25">
      <c r="A319" t="s">
        <v>253</v>
      </c>
      <c r="B319" t="s">
        <v>256</v>
      </c>
      <c r="D319" t="s">
        <v>255</v>
      </c>
      <c r="E319">
        <v>52209</v>
      </c>
      <c r="G319">
        <v>-500</v>
      </c>
      <c r="H319">
        <v>500</v>
      </c>
      <c r="I319" t="s">
        <v>244</v>
      </c>
      <c r="J319">
        <v>1829</v>
      </c>
      <c r="K319">
        <v>426</v>
      </c>
      <c r="L319">
        <v>3</v>
      </c>
      <c r="M319">
        <v>500</v>
      </c>
      <c r="N319">
        <v>4000</v>
      </c>
      <c r="O319" t="s">
        <v>245</v>
      </c>
      <c r="P319" t="s">
        <v>1</v>
      </c>
    </row>
    <row r="320" spans="1:16" x14ac:dyDescent="0.25">
      <c r="A320" t="s">
        <v>253</v>
      </c>
      <c r="B320" t="s">
        <v>254</v>
      </c>
      <c r="D320" t="s">
        <v>255</v>
      </c>
      <c r="E320">
        <v>48088</v>
      </c>
      <c r="G320" t="s">
        <v>244</v>
      </c>
      <c r="H320">
        <v>500</v>
      </c>
      <c r="I320">
        <v>1</v>
      </c>
      <c r="J320">
        <v>1829</v>
      </c>
      <c r="K320">
        <v>426</v>
      </c>
      <c r="L320">
        <v>3</v>
      </c>
      <c r="M320">
        <v>500</v>
      </c>
      <c r="N320">
        <v>4000</v>
      </c>
      <c r="O320" t="s">
        <v>245</v>
      </c>
      <c r="P320" t="s">
        <v>1</v>
      </c>
    </row>
    <row r="321" spans="1:16" x14ac:dyDescent="0.25">
      <c r="A321" t="s">
        <v>253</v>
      </c>
      <c r="B321" t="s">
        <v>366</v>
      </c>
      <c r="D321" t="s">
        <v>255</v>
      </c>
      <c r="E321">
        <v>38242</v>
      </c>
      <c r="G321">
        <v>-500</v>
      </c>
      <c r="H321">
        <v>500</v>
      </c>
      <c r="I321" t="s">
        <v>244</v>
      </c>
      <c r="J321">
        <v>1829</v>
      </c>
      <c r="K321">
        <v>426</v>
      </c>
      <c r="L321">
        <v>3</v>
      </c>
      <c r="M321">
        <v>500</v>
      </c>
      <c r="N321">
        <v>4000</v>
      </c>
      <c r="O321" t="s">
        <v>245</v>
      </c>
      <c r="P321" t="s">
        <v>1</v>
      </c>
    </row>
    <row r="322" spans="1:16" x14ac:dyDescent="0.25">
      <c r="A322" t="s">
        <v>367</v>
      </c>
    </row>
    <row r="323" spans="1:16" x14ac:dyDescent="0.25">
      <c r="A323" t="s">
        <v>368</v>
      </c>
    </row>
    <row r="324" spans="1:16" x14ac:dyDescent="0.25">
      <c r="A324" t="s">
        <v>263</v>
      </c>
    </row>
    <row r="325" spans="1:16" x14ac:dyDescent="0.25">
      <c r="A325" t="s">
        <v>301</v>
      </c>
    </row>
    <row r="326" spans="1:16" x14ac:dyDescent="0.25">
      <c r="A326" t="s">
        <v>302</v>
      </c>
    </row>
    <row r="327" spans="1:16" x14ac:dyDescent="0.25">
      <c r="A327" t="s">
        <v>303</v>
      </c>
    </row>
    <row r="328" spans="1:16" x14ac:dyDescent="0.25">
      <c r="A328" t="s">
        <v>268</v>
      </c>
    </row>
    <row r="329" spans="1:16" x14ac:dyDescent="0.25">
      <c r="A329" t="s">
        <v>267</v>
      </c>
    </row>
    <row r="330" spans="1:16" x14ac:dyDescent="0.25">
      <c r="A330" t="s">
        <v>369</v>
      </c>
    </row>
    <row r="331" spans="1:16" x14ac:dyDescent="0.25">
      <c r="A331" t="s">
        <v>272</v>
      </c>
    </row>
    <row r="332" spans="1:16" x14ac:dyDescent="0.25">
      <c r="A332" t="s">
        <v>306</v>
      </c>
    </row>
    <row r="333" spans="1:16" x14ac:dyDescent="0.25">
      <c r="A333" t="s">
        <v>275</v>
      </c>
    </row>
    <row r="334" spans="1:16" x14ac:dyDescent="0.25">
      <c r="A334" t="s">
        <v>307</v>
      </c>
    </row>
    <row r="335" spans="1:16" x14ac:dyDescent="0.25">
      <c r="A335" t="s">
        <v>277</v>
      </c>
    </row>
    <row r="336" spans="1:16" x14ac:dyDescent="0.25">
      <c r="A336" t="s">
        <v>276</v>
      </c>
    </row>
    <row r="337" spans="1:1" x14ac:dyDescent="0.25">
      <c r="A337" t="s">
        <v>370</v>
      </c>
    </row>
    <row r="338" spans="1:1" x14ac:dyDescent="0.25">
      <c r="A338" t="s">
        <v>281</v>
      </c>
    </row>
    <row r="339" spans="1:1" x14ac:dyDescent="0.25">
      <c r="A339" t="s">
        <v>309</v>
      </c>
    </row>
    <row r="340" spans="1:1" x14ac:dyDescent="0.25">
      <c r="A340" t="s">
        <v>310</v>
      </c>
    </row>
    <row r="341" spans="1:1" x14ac:dyDescent="0.25">
      <c r="A341" t="s">
        <v>311</v>
      </c>
    </row>
    <row r="342" spans="1:1" x14ac:dyDescent="0.25">
      <c r="A342" t="s">
        <v>286</v>
      </c>
    </row>
    <row r="343" spans="1:1" x14ac:dyDescent="0.25">
      <c r="A343" t="s">
        <v>313</v>
      </c>
    </row>
    <row r="344" spans="1:1" x14ac:dyDescent="0.25">
      <c r="A344" t="s">
        <v>371</v>
      </c>
    </row>
    <row r="345" spans="1:1" x14ac:dyDescent="0.25">
      <c r="A345" t="s">
        <v>290</v>
      </c>
    </row>
    <row r="348" spans="1:1" x14ac:dyDescent="0.25">
      <c r="A348" t="s">
        <v>215</v>
      </c>
    </row>
    <row r="349" spans="1:1" x14ac:dyDescent="0.25">
      <c r="A349" t="s">
        <v>372</v>
      </c>
    </row>
    <row r="350" spans="1:1" x14ac:dyDescent="0.25">
      <c r="A350" t="s">
        <v>217</v>
      </c>
    </row>
    <row r="351" spans="1:1" x14ac:dyDescent="0.25">
      <c r="A351" t="s">
        <v>373</v>
      </c>
    </row>
    <row r="352" spans="1:1" x14ac:dyDescent="0.25">
      <c r="A352" t="s">
        <v>374</v>
      </c>
    </row>
    <row r="353" spans="1:16" x14ac:dyDescent="0.25">
      <c r="A353" t="s">
        <v>220</v>
      </c>
    </row>
    <row r="354" spans="1:16" x14ac:dyDescent="0.25">
      <c r="A354" t="s">
        <v>221</v>
      </c>
    </row>
    <row r="355" spans="1:16" x14ac:dyDescent="0.25">
      <c r="A355" t="s">
        <v>375</v>
      </c>
    </row>
    <row r="356" spans="1:16" x14ac:dyDescent="0.25">
      <c r="A356" t="s">
        <v>223</v>
      </c>
    </row>
    <row r="357" spans="1:16" x14ac:dyDescent="0.25">
      <c r="A357" t="s">
        <v>376</v>
      </c>
    </row>
    <row r="358" spans="1:16" x14ac:dyDescent="0.25">
      <c r="A358" t="s">
        <v>225</v>
      </c>
    </row>
    <row r="359" spans="1:16" x14ac:dyDescent="0.25">
      <c r="A359" t="s">
        <v>226</v>
      </c>
    </row>
    <row r="360" spans="1:16" x14ac:dyDescent="0.25">
      <c r="A360" t="s">
        <v>227</v>
      </c>
      <c r="B360" t="s">
        <v>1</v>
      </c>
    </row>
    <row r="361" spans="1:16" x14ac:dyDescent="0.25">
      <c r="A361" t="s">
        <v>228</v>
      </c>
      <c r="B361" t="s">
        <v>229</v>
      </c>
      <c r="C361" t="s">
        <v>230</v>
      </c>
      <c r="D361" t="s">
        <v>231</v>
      </c>
      <c r="E361" t="s">
        <v>232</v>
      </c>
      <c r="F361" t="s">
        <v>233</v>
      </c>
      <c r="G361" t="s">
        <v>234</v>
      </c>
      <c r="H361" t="s">
        <v>235</v>
      </c>
      <c r="I361" t="s">
        <v>236</v>
      </c>
      <c r="J361" t="s">
        <v>237</v>
      </c>
      <c r="K361" t="s">
        <v>238</v>
      </c>
      <c r="L361" t="s">
        <v>239</v>
      </c>
      <c r="M361" t="s">
        <v>240</v>
      </c>
      <c r="N361" t="s">
        <v>1</v>
      </c>
    </row>
    <row r="362" spans="1:16" x14ac:dyDescent="0.25">
      <c r="A362" t="s">
        <v>246</v>
      </c>
      <c r="B362" t="s">
        <v>296</v>
      </c>
      <c r="D362" t="s">
        <v>243</v>
      </c>
      <c r="E362">
        <v>37635</v>
      </c>
      <c r="G362">
        <v>-500</v>
      </c>
      <c r="H362">
        <v>300</v>
      </c>
      <c r="I362" t="s">
        <v>244</v>
      </c>
      <c r="J362">
        <v>1287</v>
      </c>
      <c r="K362">
        <v>2896</v>
      </c>
      <c r="L362">
        <v>3</v>
      </c>
      <c r="M362">
        <v>825</v>
      </c>
      <c r="N362">
        <v>4000</v>
      </c>
      <c r="O362" t="s">
        <v>245</v>
      </c>
      <c r="P362" t="s">
        <v>1</v>
      </c>
    </row>
    <row r="363" spans="1:16" x14ac:dyDescent="0.25">
      <c r="A363" t="s">
        <v>250</v>
      </c>
      <c r="B363" t="s">
        <v>377</v>
      </c>
      <c r="D363" t="s">
        <v>252</v>
      </c>
      <c r="E363">
        <v>60397</v>
      </c>
      <c r="G363">
        <v>-600</v>
      </c>
      <c r="H363">
        <v>600</v>
      </c>
      <c r="I363" t="s">
        <v>244</v>
      </c>
      <c r="J363">
        <v>1851</v>
      </c>
      <c r="K363">
        <v>1011</v>
      </c>
      <c r="L363">
        <v>3</v>
      </c>
      <c r="M363">
        <v>525</v>
      </c>
      <c r="N363">
        <v>4000</v>
      </c>
      <c r="O363" t="s">
        <v>245</v>
      </c>
      <c r="P363" t="s">
        <v>1</v>
      </c>
    </row>
    <row r="364" spans="1:16" x14ac:dyDescent="0.25">
      <c r="A364" t="s">
        <v>250</v>
      </c>
      <c r="B364" t="s">
        <v>251</v>
      </c>
      <c r="D364" t="s">
        <v>252</v>
      </c>
      <c r="E364">
        <v>38386</v>
      </c>
      <c r="G364">
        <v>-600</v>
      </c>
      <c r="H364">
        <v>600</v>
      </c>
      <c r="I364" t="s">
        <v>244</v>
      </c>
      <c r="J364">
        <v>1851</v>
      </c>
      <c r="K364">
        <v>1011</v>
      </c>
      <c r="L364">
        <v>3</v>
      </c>
      <c r="M364">
        <v>525</v>
      </c>
      <c r="N364">
        <v>4000</v>
      </c>
      <c r="O364" t="s">
        <v>245</v>
      </c>
      <c r="P364" t="s">
        <v>1</v>
      </c>
    </row>
    <row r="365" spans="1:16" x14ac:dyDescent="0.25">
      <c r="A365" t="s">
        <v>253</v>
      </c>
      <c r="B365" t="s">
        <v>256</v>
      </c>
      <c r="D365" t="s">
        <v>255</v>
      </c>
      <c r="E365">
        <v>52209</v>
      </c>
      <c r="G365">
        <v>-500</v>
      </c>
      <c r="H365">
        <v>500</v>
      </c>
      <c r="I365" t="s">
        <v>244</v>
      </c>
      <c r="J365">
        <v>1829</v>
      </c>
      <c r="K365">
        <v>426</v>
      </c>
      <c r="L365">
        <v>3</v>
      </c>
      <c r="M365">
        <v>500</v>
      </c>
      <c r="N365">
        <v>4000</v>
      </c>
      <c r="O365" t="s">
        <v>245</v>
      </c>
      <c r="P365" t="s">
        <v>1</v>
      </c>
    </row>
    <row r="366" spans="1:16" x14ac:dyDescent="0.25">
      <c r="A366" t="s">
        <v>253</v>
      </c>
      <c r="B366" t="s">
        <v>254</v>
      </c>
      <c r="D366" t="s">
        <v>255</v>
      </c>
      <c r="E366">
        <v>48088</v>
      </c>
      <c r="G366" t="s">
        <v>244</v>
      </c>
      <c r="H366">
        <v>500</v>
      </c>
      <c r="I366">
        <v>1</v>
      </c>
      <c r="J366">
        <v>1829</v>
      </c>
      <c r="K366">
        <v>426</v>
      </c>
      <c r="L366">
        <v>3</v>
      </c>
      <c r="M366">
        <v>500</v>
      </c>
      <c r="N366">
        <v>4000</v>
      </c>
      <c r="O366" t="s">
        <v>245</v>
      </c>
      <c r="P366" t="s">
        <v>1</v>
      </c>
    </row>
    <row r="367" spans="1:16" x14ac:dyDescent="0.25">
      <c r="A367" t="s">
        <v>257</v>
      </c>
      <c r="B367" t="s">
        <v>378</v>
      </c>
      <c r="D367" t="s">
        <v>252</v>
      </c>
      <c r="E367">
        <v>50297</v>
      </c>
      <c r="G367">
        <v>-500</v>
      </c>
      <c r="H367">
        <v>500</v>
      </c>
      <c r="I367" t="s">
        <v>244</v>
      </c>
      <c r="J367">
        <v>1838</v>
      </c>
      <c r="K367">
        <v>953</v>
      </c>
      <c r="L367">
        <v>3</v>
      </c>
      <c r="M367">
        <v>523</v>
      </c>
      <c r="N367">
        <v>4000</v>
      </c>
      <c r="O367" t="s">
        <v>245</v>
      </c>
      <c r="P367" t="s">
        <v>1</v>
      </c>
    </row>
    <row r="368" spans="1:16" x14ac:dyDescent="0.25">
      <c r="A368" t="s">
        <v>379</v>
      </c>
    </row>
    <row r="369" spans="1:1" x14ac:dyDescent="0.25">
      <c r="A369" t="s">
        <v>380</v>
      </c>
    </row>
    <row r="370" spans="1:1" x14ac:dyDescent="0.25">
      <c r="A370" t="s">
        <v>263</v>
      </c>
    </row>
    <row r="371" spans="1:1" x14ac:dyDescent="0.25">
      <c r="A371" t="s">
        <v>301</v>
      </c>
    </row>
    <row r="372" spans="1:1" x14ac:dyDescent="0.25">
      <c r="A372" t="s">
        <v>381</v>
      </c>
    </row>
    <row r="373" spans="1:1" x14ac:dyDescent="0.25">
      <c r="A373" t="s">
        <v>302</v>
      </c>
    </row>
    <row r="374" spans="1:1" x14ac:dyDescent="0.25">
      <c r="A374" t="s">
        <v>268</v>
      </c>
    </row>
    <row r="375" spans="1:1" x14ac:dyDescent="0.25">
      <c r="A375" t="s">
        <v>267</v>
      </c>
    </row>
    <row r="376" spans="1:1" x14ac:dyDescent="0.25">
      <c r="A376" t="s">
        <v>303</v>
      </c>
    </row>
    <row r="377" spans="1:1" x14ac:dyDescent="0.25">
      <c r="A377" t="s">
        <v>272</v>
      </c>
    </row>
    <row r="378" spans="1:1" x14ac:dyDescent="0.25">
      <c r="A378" t="s">
        <v>306</v>
      </c>
    </row>
    <row r="379" spans="1:1" x14ac:dyDescent="0.25">
      <c r="A379" t="s">
        <v>382</v>
      </c>
    </row>
    <row r="380" spans="1:1" x14ac:dyDescent="0.25">
      <c r="A380" t="s">
        <v>275</v>
      </c>
    </row>
    <row r="381" spans="1:1" x14ac:dyDescent="0.25">
      <c r="A381" t="s">
        <v>277</v>
      </c>
    </row>
    <row r="382" spans="1:1" x14ac:dyDescent="0.25">
      <c r="A382" t="s">
        <v>276</v>
      </c>
    </row>
    <row r="383" spans="1:1" x14ac:dyDescent="0.25">
      <c r="A383" t="s">
        <v>307</v>
      </c>
    </row>
    <row r="384" spans="1:1" x14ac:dyDescent="0.25">
      <c r="A384" t="s">
        <v>281</v>
      </c>
    </row>
    <row r="385" spans="1:1" x14ac:dyDescent="0.25">
      <c r="A385" t="s">
        <v>309</v>
      </c>
    </row>
    <row r="386" spans="1:1" x14ac:dyDescent="0.25">
      <c r="A386" t="s">
        <v>383</v>
      </c>
    </row>
    <row r="387" spans="1:1" x14ac:dyDescent="0.25">
      <c r="A387" t="s">
        <v>310</v>
      </c>
    </row>
    <row r="388" spans="1:1" x14ac:dyDescent="0.25">
      <c r="A388" t="s">
        <v>286</v>
      </c>
    </row>
    <row r="389" spans="1:1" x14ac:dyDescent="0.25">
      <c r="A389" t="s">
        <v>313</v>
      </c>
    </row>
    <row r="390" spans="1:1" x14ac:dyDescent="0.25">
      <c r="A390" t="s">
        <v>384</v>
      </c>
    </row>
    <row r="391" spans="1:1" x14ac:dyDescent="0.25">
      <c r="A391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2017-04-19T14:57:12Z</dcterms:created>
  <dcterms:modified xsi:type="dcterms:W3CDTF">2017-04-24T10:53:39Z</dcterms:modified>
</cp:coreProperties>
</file>