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805" windowHeight="1056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<sst xmlns="http://schemas.openxmlformats.org/spreadsheetml/2006/main" count="122" uniqueCount="77">
  <si>
    <t>nobleite60847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</si>
  <si>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</si>
  <si>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</si>
  <si>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</si>
  <si>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</si>
  <si>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</si>
  <si>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</si>
  <si>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</si>
  <si>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</si>
  <si>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</si>
  <si>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</si>
  <si>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</si>
  <si>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</si>
  <si>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</si>
  <si>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</si>
  <si>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</si>
  <si>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</si>
  <si>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</si>
  <si>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</si>
  <si>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</si>
  <si>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</si>
  <si>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</si>
  <si>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Cl</t>
  </si>
  <si>
    <t>K2O</t>
  </si>
  <si>
    <t>CaO</t>
  </si>
  <si>
    <t>TiO2</t>
  </si>
  <si>
    <t>Cr2O3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</si>
  <si>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</si>
  <si>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</si>
  <si>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</si>
  <si>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</si>
  <si>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</si>
  <si>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</si>
  <si>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</si>
  <si>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</si>
  <si>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</si>
  <si>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</si>
  <si>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</si>
  <si>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</si>
  <si>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</si>
  <si>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</si>
  <si>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</si>
  <si>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</si>
  <si>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</si>
  <si>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</si>
  <si>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</si>
  <si>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</si>
  <si>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</si>
  <si>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</si>
  <si>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</si>
  <si>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</si>
  <si>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</si>
  <si>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</si>
  <si>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</si>
  <si>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</si>
  <si>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</si>
  <si>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</si>
  <si>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</si>
  <si>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anor-hk</t>
  </si>
  <si>
    <t>LIF</t>
  </si>
  <si>
    <t>rhod-791</t>
  </si>
  <si>
    <t>PET</t>
  </si>
  <si>
    <t>scap-s</t>
  </si>
  <si>
    <t>kspar-OR1</t>
  </si>
  <si>
    <t>wollast</t>
  </si>
  <si>
    <t>rutile1</t>
  </si>
  <si>
    <t>chrom-s</t>
  </si>
  <si>
    <t>fayalite</t>
  </si>
  <si>
    <t>not present in the wds scan</t>
  </si>
  <si>
    <t>Totals*</t>
  </si>
  <si>
    <t>* = totals adjusted for F2=-O</t>
  </si>
  <si>
    <r>
      <t>CaB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9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·3H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</si>
  <si>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</si>
  <si>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</si>
  <si>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trace</t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</si>
  <si>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9</t>
    </r>
    <r>
      <rPr>
        <sz val="14"/>
        <rFont val="Times New Roman"/>
        <family val="1"/>
      </rPr>
      <t>((OH)</t>
    </r>
    <r>
      <rPr>
        <vertAlign val="subscript"/>
        <sz val="14"/>
        <rFont val="Times New Roman"/>
        <family val="1"/>
      </rPr>
      <t>1.60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0.40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·3H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</si>
  <si>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B not measured but assumed by stoichiometry; OH estimated as 2-F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</si>
</sst>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 topLeftCell="A1">
      <selection activeCell="J51" sqref="J51"/>
    </sheetView>
  </sheetViews>
  <sheetFormatPr defaultColWidth="9.00390625" defaultRowHeight="13.5"/>
  <cols>
    <col min="1" max="16384" width="5.25390625" style="1" customWidth="1"/>
  </cols>
  <sheetData>
    <row r="1" spans="2:1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27" ht="12.75">
      <c r="A4" s="1" t="s">
        <v>24</v>
      </c>
      <c r="B4" s="2">
        <v>15.66</v>
      </c>
      <c r="C4" s="2">
        <v>16.6</v>
      </c>
      <c r="D4" s="2">
        <v>15.66</v>
      </c>
      <c r="E4" s="1">
        <v>17.26</v>
      </c>
      <c r="F4" s="1">
        <v>16.08</v>
      </c>
      <c r="G4" s="1">
        <v>17.35</v>
      </c>
      <c r="H4" s="1">
        <v>16.16</v>
      </c>
      <c r="I4" s="1">
        <v>17.52</v>
      </c>
      <c r="J4" s="1">
        <v>15.62</v>
      </c>
      <c r="K4" s="1">
        <v>16.53</v>
      </c>
      <c r="L4" s="2"/>
      <c r="M4" s="2">
        <f>AVERAGE(B4:K4)</f>
        <v>16.444000000000003</v>
      </c>
      <c r="N4" s="2">
        <f>STDEV(B4:K4)</f>
        <v>0.7301171899846185</v>
      </c>
      <c r="O4" s="2"/>
      <c r="P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1" t="s">
        <v>17</v>
      </c>
      <c r="B5" s="2">
        <v>2.7809530000000002</v>
      </c>
      <c r="C5" s="2">
        <v>1.416386</v>
      </c>
      <c r="D5" s="2">
        <v>2.314582</v>
      </c>
      <c r="E5" s="1">
        <v>2.798226</v>
      </c>
      <c r="F5" s="1">
        <v>2.314582</v>
      </c>
      <c r="G5" s="1">
        <v>2.5909500000000003</v>
      </c>
      <c r="H5" s="1">
        <v>2.435493</v>
      </c>
      <c r="I5" s="1">
        <v>2.262763</v>
      </c>
      <c r="J5" s="1">
        <v>1.658208</v>
      </c>
      <c r="K5" s="1">
        <v>1.9345760000000003</v>
      </c>
      <c r="L5" s="2"/>
      <c r="M5" s="2">
        <f>AVERAGE(B5:K5)</f>
        <v>2.2506719</v>
      </c>
      <c r="N5" s="2">
        <f>STDEV(B5:K5)</f>
        <v>0.4578014868175108</v>
      </c>
      <c r="O5" s="2"/>
      <c r="P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19" ht="12.75">
      <c r="A6" s="1" t="s">
        <v>28</v>
      </c>
      <c r="B6" s="2">
        <v>0.22</v>
      </c>
      <c r="C6" s="2">
        <v>0.21</v>
      </c>
      <c r="D6" s="2">
        <v>0.25</v>
      </c>
      <c r="E6" s="2">
        <v>0.16</v>
      </c>
      <c r="F6" s="2">
        <v>0.24</v>
      </c>
      <c r="G6" s="2">
        <v>0.23</v>
      </c>
      <c r="H6" s="2">
        <v>0.19</v>
      </c>
      <c r="I6" s="2">
        <v>0.2</v>
      </c>
      <c r="J6" s="2">
        <v>0.19</v>
      </c>
      <c r="K6" s="2">
        <v>0.26</v>
      </c>
      <c r="L6" s="2"/>
      <c r="M6" s="2">
        <f>AVERAGE(B6:K6)</f>
        <v>0.215</v>
      </c>
      <c r="N6" s="2">
        <f>STDEV(B6:K6)</f>
        <v>0.031001792062897406</v>
      </c>
      <c r="O6" s="2"/>
      <c r="P6" s="2"/>
      <c r="Q6" s="2"/>
      <c r="R6" s="2"/>
      <c r="S6" s="2"/>
    </row>
    <row r="7" spans="1:19" ht="12.75">
      <c r="A7" s="1" t="s">
        <v>21</v>
      </c>
      <c r="B7" s="2">
        <v>0.07</v>
      </c>
      <c r="C7" s="2">
        <v>0.12</v>
      </c>
      <c r="D7" s="2">
        <v>0.28</v>
      </c>
      <c r="E7" s="2">
        <v>0.25</v>
      </c>
      <c r="F7" s="2">
        <v>0.52</v>
      </c>
      <c r="G7" s="2">
        <v>0.18</v>
      </c>
      <c r="H7" s="2">
        <v>0.27</v>
      </c>
      <c r="I7" s="2">
        <v>0.35</v>
      </c>
      <c r="J7" s="2">
        <v>0.24</v>
      </c>
      <c r="K7" s="2">
        <v>0.16</v>
      </c>
      <c r="L7" s="2"/>
      <c r="M7" s="2">
        <f aca="true" t="shared" si="0" ref="M7:M25">AVERAGE(B7:K7)</f>
        <v>0.24400000000000005</v>
      </c>
      <c r="N7" s="2">
        <f aca="true" t="shared" si="1" ref="N7:N25">STDEV(B7:K7)</f>
        <v>0.12747112962898252</v>
      </c>
      <c r="O7" s="2" t="s">
        <v>68</v>
      </c>
      <c r="P7" s="2"/>
      <c r="Q7" s="2"/>
      <c r="R7" s="2"/>
      <c r="S7" s="2"/>
    </row>
    <row r="8" spans="1:19" ht="12.75">
      <c r="A8" s="1" t="s">
        <v>22</v>
      </c>
      <c r="B8" s="2">
        <v>0.03</v>
      </c>
      <c r="C8" s="2">
        <v>0.03</v>
      </c>
      <c r="D8" s="2">
        <v>0.02</v>
      </c>
      <c r="E8" s="2">
        <v>0.01</v>
      </c>
      <c r="F8" s="2">
        <v>0.05</v>
      </c>
      <c r="G8" s="2">
        <v>0.02</v>
      </c>
      <c r="H8" s="2">
        <v>0.1</v>
      </c>
      <c r="I8" s="2">
        <v>0.24</v>
      </c>
      <c r="J8" s="2">
        <v>0.06</v>
      </c>
      <c r="K8" s="2">
        <v>0.01</v>
      </c>
      <c r="L8" s="2"/>
      <c r="M8" s="2">
        <f t="shared" si="0"/>
        <v>0.05700000000000001</v>
      </c>
      <c r="N8" s="2">
        <f t="shared" si="1"/>
        <v>0.06992853494818836</v>
      </c>
      <c r="O8" s="2" t="s">
        <v>68</v>
      </c>
      <c r="P8" s="2"/>
      <c r="Q8" s="2"/>
      <c r="R8" s="2"/>
      <c r="S8" s="2"/>
    </row>
    <row r="9" spans="1:19" ht="12.75">
      <c r="A9" s="1" t="s">
        <v>26</v>
      </c>
      <c r="B9" s="2">
        <v>0.09</v>
      </c>
      <c r="C9" s="2">
        <v>0.06</v>
      </c>
      <c r="D9" s="2">
        <v>0.05</v>
      </c>
      <c r="E9" s="2">
        <v>0.05</v>
      </c>
      <c r="F9" s="2">
        <v>0.06</v>
      </c>
      <c r="G9" s="2">
        <v>0.04</v>
      </c>
      <c r="H9" s="2">
        <v>0.04</v>
      </c>
      <c r="I9" s="2">
        <v>0.04</v>
      </c>
      <c r="J9" s="2">
        <v>0.04</v>
      </c>
      <c r="K9" s="2">
        <v>0.07</v>
      </c>
      <c r="L9" s="2"/>
      <c r="M9" s="2">
        <f t="shared" si="0"/>
        <v>0.05399999999999999</v>
      </c>
      <c r="N9" s="2">
        <f t="shared" si="1"/>
        <v>0.01646545204697133</v>
      </c>
      <c r="O9" s="2" t="s">
        <v>68</v>
      </c>
      <c r="P9" s="2"/>
      <c r="Q9" s="2"/>
      <c r="R9" s="2"/>
      <c r="S9" s="2"/>
    </row>
    <row r="10" spans="1:19" ht="12.75">
      <c r="A10" s="1" t="s">
        <v>18</v>
      </c>
      <c r="B10" s="2">
        <v>0</v>
      </c>
      <c r="C10" s="2">
        <v>0.01</v>
      </c>
      <c r="D10" s="2">
        <v>0</v>
      </c>
      <c r="E10" s="2">
        <v>0</v>
      </c>
      <c r="F10" s="2">
        <v>0.01</v>
      </c>
      <c r="G10" s="2">
        <v>0.02</v>
      </c>
      <c r="H10" s="2">
        <v>0.02</v>
      </c>
      <c r="I10" s="2">
        <v>0.02</v>
      </c>
      <c r="J10" s="2">
        <v>0</v>
      </c>
      <c r="K10" s="2">
        <v>0</v>
      </c>
      <c r="L10" s="2"/>
      <c r="M10" s="2">
        <f t="shared" si="0"/>
        <v>0.008</v>
      </c>
      <c r="N10" s="2">
        <f t="shared" si="1"/>
        <v>0.009189365834726815</v>
      </c>
      <c r="O10" s="2" t="s">
        <v>68</v>
      </c>
      <c r="P10" s="2"/>
      <c r="Q10" s="2"/>
      <c r="R10" s="2"/>
      <c r="S10" s="2"/>
    </row>
    <row r="11" spans="1:19" ht="12.75">
      <c r="A11" s="1" t="s">
        <v>20</v>
      </c>
      <c r="B11" s="2">
        <v>0</v>
      </c>
      <c r="C11" s="2">
        <v>0.01</v>
      </c>
      <c r="D11" s="2">
        <v>0.01</v>
      </c>
      <c r="E11" s="2">
        <v>0</v>
      </c>
      <c r="F11" s="2">
        <v>0</v>
      </c>
      <c r="G11" s="2">
        <v>0.01</v>
      </c>
      <c r="H11" s="2">
        <v>0.02</v>
      </c>
      <c r="I11" s="2">
        <v>0.03</v>
      </c>
      <c r="J11" s="2">
        <v>0</v>
      </c>
      <c r="K11" s="2">
        <v>0.01</v>
      </c>
      <c r="L11" s="2"/>
      <c r="M11" s="2">
        <f t="shared" si="0"/>
        <v>0.009</v>
      </c>
      <c r="N11" s="2">
        <f t="shared" si="1"/>
        <v>0.009944289260117532</v>
      </c>
      <c r="O11" s="2" t="s">
        <v>68</v>
      </c>
      <c r="P11" s="2"/>
      <c r="Q11" s="2"/>
      <c r="R11" s="2"/>
      <c r="S11" s="2"/>
    </row>
    <row r="12" spans="1:19" ht="12.75">
      <c r="A12" s="1" t="s">
        <v>25</v>
      </c>
      <c r="B12" s="2">
        <v>0.01</v>
      </c>
      <c r="C12" s="2">
        <v>0</v>
      </c>
      <c r="D12" s="2">
        <v>0.01</v>
      </c>
      <c r="E12" s="2">
        <v>0.01</v>
      </c>
      <c r="F12" s="2">
        <v>0</v>
      </c>
      <c r="G12" s="2">
        <v>0</v>
      </c>
      <c r="H12" s="2">
        <v>0</v>
      </c>
      <c r="I12" s="2">
        <v>0.01</v>
      </c>
      <c r="J12" s="2">
        <v>0.02</v>
      </c>
      <c r="K12" s="2">
        <v>0.02</v>
      </c>
      <c r="L12" s="2"/>
      <c r="M12" s="2">
        <f t="shared" si="0"/>
        <v>0.008</v>
      </c>
      <c r="N12" s="2">
        <f t="shared" si="1"/>
        <v>0.007888106377466156</v>
      </c>
      <c r="O12" s="2" t="s">
        <v>68</v>
      </c>
      <c r="P12" s="2"/>
      <c r="Q12" s="2"/>
      <c r="R12" s="2"/>
      <c r="S12" s="2"/>
    </row>
    <row r="13" spans="1:19" ht="12.75">
      <c r="A13" s="1" t="s">
        <v>27</v>
      </c>
      <c r="B13" s="2">
        <v>0.05</v>
      </c>
      <c r="C13" s="2">
        <v>0.04</v>
      </c>
      <c r="D13" s="2">
        <v>0.01</v>
      </c>
      <c r="E13" s="2">
        <v>0.02</v>
      </c>
      <c r="F13" s="2">
        <v>0.01</v>
      </c>
      <c r="G13" s="2">
        <v>0</v>
      </c>
      <c r="H13" s="2">
        <v>0</v>
      </c>
      <c r="I13" s="2">
        <v>0</v>
      </c>
      <c r="J13" s="2">
        <v>0.02</v>
      </c>
      <c r="K13" s="2">
        <v>0</v>
      </c>
      <c r="L13" s="2"/>
      <c r="M13" s="2">
        <f t="shared" si="0"/>
        <v>0.015</v>
      </c>
      <c r="N13" s="2">
        <f t="shared" si="1"/>
        <v>0.01779513042005219</v>
      </c>
      <c r="O13" s="2" t="s">
        <v>68</v>
      </c>
      <c r="P13" s="2"/>
      <c r="Q13" s="2"/>
      <c r="R13" s="2"/>
      <c r="S13" s="2"/>
    </row>
    <row r="14" spans="1:19" ht="12.75">
      <c r="A14" s="1" t="s">
        <v>19</v>
      </c>
      <c r="B14" s="2">
        <v>0</v>
      </c>
      <c r="C14" s="2">
        <v>0</v>
      </c>
      <c r="D14" s="2">
        <v>0</v>
      </c>
      <c r="E14" s="2">
        <v>0.01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/>
      <c r="M14" s="2">
        <f t="shared" si="0"/>
        <v>0.001</v>
      </c>
      <c r="N14" s="2">
        <f t="shared" si="1"/>
        <v>0.0031622776601683794</v>
      </c>
      <c r="O14" s="2" t="s">
        <v>68</v>
      </c>
      <c r="P14" s="2"/>
      <c r="Q14" s="2"/>
      <c r="R14" s="2"/>
      <c r="S14" s="2"/>
    </row>
    <row r="15" spans="1:19" ht="12.75">
      <c r="A15" s="1" t="s">
        <v>23</v>
      </c>
      <c r="B15" s="2">
        <v>0</v>
      </c>
      <c r="C15" s="2">
        <v>0</v>
      </c>
      <c r="D15" s="2">
        <v>0.01</v>
      </c>
      <c r="E15" s="2">
        <v>0</v>
      </c>
      <c r="F15" s="2">
        <v>0</v>
      </c>
      <c r="G15" s="2">
        <v>0.01</v>
      </c>
      <c r="H15" s="2">
        <v>0</v>
      </c>
      <c r="I15" s="2">
        <v>0.01</v>
      </c>
      <c r="J15" s="2">
        <v>0</v>
      </c>
      <c r="K15" s="2">
        <v>0.01</v>
      </c>
      <c r="L15" s="2"/>
      <c r="M15" s="2">
        <f t="shared" si="0"/>
        <v>0.004</v>
      </c>
      <c r="N15" s="2">
        <f t="shared" si="1"/>
        <v>0.0051639777949432225</v>
      </c>
      <c r="O15" s="2" t="s">
        <v>68</v>
      </c>
      <c r="P15" s="2"/>
      <c r="Q15" s="2"/>
      <c r="R15" s="2"/>
      <c r="S15" s="2"/>
    </row>
    <row r="16" spans="1:19" ht="12.75">
      <c r="A16" s="1" t="s">
        <v>69</v>
      </c>
      <c r="B16" s="2">
        <v>17.74</v>
      </c>
      <c r="C16" s="2">
        <v>17.9</v>
      </c>
      <c r="D16" s="2">
        <v>17.64</v>
      </c>
      <c r="E16" s="2">
        <v>19.39</v>
      </c>
      <c r="F16" s="2">
        <v>18.31</v>
      </c>
      <c r="G16" s="2">
        <v>19.36</v>
      </c>
      <c r="H16" s="2">
        <v>18.21</v>
      </c>
      <c r="I16" s="2">
        <v>19.73</v>
      </c>
      <c r="J16" s="2">
        <v>17.15</v>
      </c>
      <c r="K16" s="2">
        <v>18.19</v>
      </c>
      <c r="L16" s="2"/>
      <c r="M16" s="2">
        <f>AVERAGE(B16:K16)</f>
        <v>18.362000000000002</v>
      </c>
      <c r="N16" s="2">
        <f>STDEV(B16:K16)</f>
        <v>0.8544107781259265</v>
      </c>
      <c r="O16" s="2"/>
      <c r="P16" s="2"/>
      <c r="Q16" s="2"/>
      <c r="R16" s="2"/>
      <c r="S16" s="2"/>
    </row>
    <row r="17" spans="1:19" ht="12.75">
      <c r="A17" s="1" t="s">
        <v>70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2:19" ht="12.75">
      <c r="L19" s="2"/>
      <c r="M19" s="2"/>
      <c r="N19" s="2"/>
      <c r="O19" s="2"/>
      <c r="P19" s="2"/>
      <c r="Q19" s="2"/>
      <c r="R19" s="2"/>
      <c r="S19" s="2"/>
    </row>
    <row r="20" spans="1:19" ht="12.75">
      <c r="A20" s="1" t="s">
        <v>30</v>
      </c>
      <c r="B20" s="2" t="s">
        <v>31</v>
      </c>
      <c r="C20" s="2" t="s">
        <v>32</v>
      </c>
      <c r="D20" s="2" t="s">
        <v>33</v>
      </c>
      <c r="E20" s="2">
        <v>1</v>
      </c>
      <c r="F20" s="2" t="s">
        <v>34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" t="s">
        <v>40</v>
      </c>
      <c r="B21" s="2">
        <v>0.9829686929426291</v>
      </c>
      <c r="C21" s="2">
        <v>0.9857852022734478</v>
      </c>
      <c r="D21" s="2">
        <v>0.9842573810811961</v>
      </c>
      <c r="E21" s="2">
        <v>0.989666080180806</v>
      </c>
      <c r="F21" s="2">
        <v>0.9839205025596107</v>
      </c>
      <c r="G21" s="2">
        <v>0.986249960410831</v>
      </c>
      <c r="H21" s="2">
        <v>0.9871313466632545</v>
      </c>
      <c r="I21" s="2">
        <v>0.9876836282210455</v>
      </c>
      <c r="J21" s="2">
        <v>0.9878215374767931</v>
      </c>
      <c r="K21" s="2">
        <v>0.9833189781498753</v>
      </c>
      <c r="L21" s="2"/>
      <c r="M21" s="2">
        <f>AVERAGE(B21:K21)</f>
        <v>0.9858803309959487</v>
      </c>
      <c r="N21" s="2">
        <f>STDEV(B21:K21)</f>
        <v>0.002225504547960982</v>
      </c>
      <c r="O21" s="2">
        <v>1</v>
      </c>
      <c r="P21" s="2"/>
      <c r="Q21" s="2"/>
      <c r="R21" s="2"/>
      <c r="S21" s="2"/>
    </row>
    <row r="22" spans="1:19" ht="12.75">
      <c r="A22" s="1" t="s">
        <v>44</v>
      </c>
      <c r="B22" s="2">
        <v>0.010778379401774285</v>
      </c>
      <c r="C22" s="2">
        <v>0.009733664189271029</v>
      </c>
      <c r="D22" s="2">
        <v>0.012264215948419374</v>
      </c>
      <c r="E22" s="2">
        <v>0.007160621769435041</v>
      </c>
      <c r="F22" s="2">
        <v>0.011462202198487021</v>
      </c>
      <c r="G22" s="2">
        <v>0.010204652339244903</v>
      </c>
      <c r="H22" s="2">
        <v>0.009058786944464832</v>
      </c>
      <c r="I22" s="2">
        <v>0.008800282353559688</v>
      </c>
      <c r="J22" s="2">
        <v>0.009378511601427773</v>
      </c>
      <c r="K22" s="2">
        <v>0.012071959597846576</v>
      </c>
      <c r="L22" s="2"/>
      <c r="M22" s="2">
        <f t="shared" si="0"/>
        <v>0.010091327634393053</v>
      </c>
      <c r="N22" s="2">
        <f t="shared" si="1"/>
        <v>0.0015974469626878153</v>
      </c>
      <c r="O22" s="2" t="s">
        <v>74</v>
      </c>
      <c r="P22" s="2"/>
      <c r="Q22" s="2"/>
      <c r="R22" s="2"/>
      <c r="S22" s="2"/>
    </row>
    <row r="23" spans="1:19" ht="12.75">
      <c r="A23" s="1" t="s">
        <v>42</v>
      </c>
      <c r="B23" s="2">
        <v>0.004168618437064401</v>
      </c>
      <c r="C23" s="2">
        <v>0.002629221435068238</v>
      </c>
      <c r="D23" s="2">
        <v>0.0023189353135895895</v>
      </c>
      <c r="E23" s="2">
        <v>0.0021155320331725626</v>
      </c>
      <c r="F23" s="2">
        <v>0.002709111772958615</v>
      </c>
      <c r="G23" s="2">
        <v>0.001677834878876389</v>
      </c>
      <c r="H23" s="2">
        <v>0.0018029981681025788</v>
      </c>
      <c r="I23" s="2">
        <v>0.0016639698456923351</v>
      </c>
      <c r="J23" s="2">
        <v>0.0018666339478527188</v>
      </c>
      <c r="K23" s="2">
        <v>0.0030727081681854555</v>
      </c>
      <c r="L23" s="2"/>
      <c r="M23" s="2">
        <f t="shared" si="0"/>
        <v>0.0024025564000562886</v>
      </c>
      <c r="N23" s="2">
        <f t="shared" si="1"/>
        <v>0.0007831717243757285</v>
      </c>
      <c r="O23" s="2"/>
      <c r="P23" s="2"/>
      <c r="Q23" s="2"/>
      <c r="R23" s="2"/>
      <c r="S23" s="2"/>
    </row>
    <row r="24" spans="1:19" ht="12.75">
      <c r="A24" s="1" t="s">
        <v>35</v>
      </c>
      <c r="B24" s="2">
        <v>0</v>
      </c>
      <c r="C24" s="2">
        <v>0.0010746027693575215</v>
      </c>
      <c r="D24" s="2">
        <v>0</v>
      </c>
      <c r="E24" s="2">
        <v>0</v>
      </c>
      <c r="F24" s="2">
        <v>0.0011072551649286382</v>
      </c>
      <c r="G24" s="2">
        <v>0.0020572698632191255</v>
      </c>
      <c r="H24" s="2">
        <v>0.0022107382802536183</v>
      </c>
      <c r="I24" s="2">
        <v>0.0020402693137126157</v>
      </c>
      <c r="J24" s="2">
        <v>0</v>
      </c>
      <c r="K24" s="2">
        <v>0</v>
      </c>
      <c r="L24" s="2"/>
      <c r="M24" s="2">
        <f t="shared" si="0"/>
        <v>0.0008490135391471518</v>
      </c>
      <c r="N24" s="2">
        <f t="shared" si="1"/>
        <v>0.0009692475387287692</v>
      </c>
      <c r="O24" s="2"/>
      <c r="P24" s="2"/>
      <c r="Q24" s="2"/>
      <c r="R24" s="2"/>
      <c r="S24" s="2"/>
    </row>
    <row r="25" spans="1:19" ht="12.75">
      <c r="A25" s="1" t="s">
        <v>29</v>
      </c>
      <c r="B25" s="2">
        <v>2.124</v>
      </c>
      <c r="C25" s="2">
        <v>1.45</v>
      </c>
      <c r="D25" s="2">
        <v>1.832</v>
      </c>
      <c r="E25" s="2">
        <v>1.95</v>
      </c>
      <c r="F25" s="2">
        <v>1.766</v>
      </c>
      <c r="G25" s="2">
        <v>1.871</v>
      </c>
      <c r="H25" s="2">
        <v>1.885</v>
      </c>
      <c r="I25" s="2">
        <v>1.754</v>
      </c>
      <c r="J25" s="2">
        <v>1.571</v>
      </c>
      <c r="K25" s="2">
        <v>1.63</v>
      </c>
      <c r="L25" s="2"/>
      <c r="M25" s="2">
        <f t="shared" si="0"/>
        <v>1.7832999999999999</v>
      </c>
      <c r="N25" s="2">
        <f t="shared" si="1"/>
        <v>0.19581456647666856</v>
      </c>
      <c r="O25" s="2"/>
      <c r="P25" s="2"/>
      <c r="Q25" s="2"/>
      <c r="R25" s="2"/>
      <c r="S25" s="2"/>
    </row>
    <row r="26" spans="2:19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1" t="s">
        <v>17</v>
      </c>
      <c r="B27" s="2">
        <v>0.515243292169461</v>
      </c>
      <c r="C27" s="2">
        <v>0.24827134738061504</v>
      </c>
      <c r="D27" s="2">
        <v>0.42939824308962715</v>
      </c>
      <c r="E27" s="2">
        <v>0.4735888302780451</v>
      </c>
      <c r="F27" s="2">
        <v>0.4180394873546321</v>
      </c>
      <c r="G27" s="2">
        <v>0.4347277074608855</v>
      </c>
      <c r="H27" s="2">
        <v>0.4391281131658766</v>
      </c>
      <c r="I27" s="2">
        <v>0.3765248039147745</v>
      </c>
      <c r="J27" s="2">
        <v>0.3095331993048962</v>
      </c>
      <c r="K27" s="2">
        <v>0.33968637893995746</v>
      </c>
      <c r="L27" s="2"/>
      <c r="M27" s="2">
        <f>AVERAGE(B27:K27)</f>
        <v>0.3984141403058771</v>
      </c>
      <c r="N27" s="2">
        <f>STDEV(B27:K27)</f>
        <v>0.08027212695890082</v>
      </c>
      <c r="O27" s="2">
        <v>0.4</v>
      </c>
      <c r="P27" s="2"/>
      <c r="Q27" s="2"/>
      <c r="R27" s="2"/>
      <c r="S27" s="2"/>
    </row>
    <row r="28" spans="2:19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20.25">
      <c r="B29" s="2"/>
      <c r="C29" s="2"/>
      <c r="D29" s="2" t="s">
        <v>72</v>
      </c>
      <c r="E29" s="2"/>
      <c r="F29" s="2"/>
      <c r="G29" s="3" t="s">
        <v>71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20.25">
      <c r="B30" s="2"/>
      <c r="C30" s="2"/>
      <c r="D30" s="2" t="s">
        <v>73</v>
      </c>
      <c r="E30" s="2"/>
      <c r="F30" s="2"/>
      <c r="G30" s="3" t="s">
        <v>75</v>
      </c>
      <c r="H30" s="2"/>
      <c r="I30" s="2"/>
      <c r="J30" s="2"/>
      <c r="K30" s="2"/>
      <c r="L30" s="2"/>
      <c r="M30" s="2"/>
      <c r="N30" s="2" t="s">
        <v>76</v>
      </c>
      <c r="O30" s="2"/>
      <c r="P30" s="2"/>
      <c r="Q30" s="2"/>
      <c r="R30" s="2"/>
      <c r="S30" s="2"/>
    </row>
    <row r="31" spans="2:19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8" ht="12.75">
      <c r="A32" s="1" t="s">
        <v>45</v>
      </c>
      <c r="B32" s="1" t="s">
        <v>46</v>
      </c>
      <c r="C32" s="1" t="s">
        <v>47</v>
      </c>
      <c r="D32" s="1" t="s">
        <v>48</v>
      </c>
      <c r="E32" s="1" t="s">
        <v>49</v>
      </c>
      <c r="F32" s="1" t="s">
        <v>50</v>
      </c>
      <c r="G32" s="1" t="s">
        <v>51</v>
      </c>
      <c r="H32" s="1" t="s">
        <v>52</v>
      </c>
    </row>
    <row r="33" spans="1:8" ht="12.75">
      <c r="A33" s="1" t="s">
        <v>53</v>
      </c>
      <c r="B33" s="1" t="s">
        <v>17</v>
      </c>
      <c r="C33" s="1" t="s">
        <v>54</v>
      </c>
      <c r="D33" s="1">
        <v>20</v>
      </c>
      <c r="E33" s="1">
        <v>10</v>
      </c>
      <c r="F33" s="1">
        <v>800</v>
      </c>
      <c r="G33" s="1">
        <v>-800</v>
      </c>
      <c r="H33" s="1" t="s">
        <v>55</v>
      </c>
    </row>
    <row r="34" spans="1:8" ht="12.75">
      <c r="A34" s="1" t="s">
        <v>53</v>
      </c>
      <c r="B34" s="1" t="s">
        <v>35</v>
      </c>
      <c r="C34" s="1" t="s">
        <v>54</v>
      </c>
      <c r="D34" s="1">
        <v>20</v>
      </c>
      <c r="E34" s="1">
        <v>10</v>
      </c>
      <c r="F34" s="1">
        <v>600</v>
      </c>
      <c r="G34" s="1">
        <v>-600</v>
      </c>
      <c r="H34" s="1" t="s">
        <v>56</v>
      </c>
    </row>
    <row r="35" spans="1:8" ht="12.75">
      <c r="A35" s="1" t="s">
        <v>53</v>
      </c>
      <c r="B35" s="1" t="s">
        <v>38</v>
      </c>
      <c r="C35" s="1" t="s">
        <v>54</v>
      </c>
      <c r="D35" s="1">
        <v>20</v>
      </c>
      <c r="E35" s="1">
        <v>10</v>
      </c>
      <c r="F35" s="1">
        <v>600</v>
      </c>
      <c r="G35" s="1">
        <v>-600</v>
      </c>
      <c r="H35" s="1" t="s">
        <v>57</v>
      </c>
    </row>
    <row r="36" spans="1:8" ht="12.75">
      <c r="A36" s="1" t="s">
        <v>53</v>
      </c>
      <c r="B36" s="1" t="s">
        <v>36</v>
      </c>
      <c r="C36" s="1" t="s">
        <v>54</v>
      </c>
      <c r="D36" s="1">
        <v>20</v>
      </c>
      <c r="E36" s="1">
        <v>10</v>
      </c>
      <c r="F36" s="1">
        <v>600</v>
      </c>
      <c r="G36" s="1">
        <v>-600</v>
      </c>
      <c r="H36" s="1" t="s">
        <v>57</v>
      </c>
    </row>
    <row r="37" spans="1:8" ht="12.75">
      <c r="A37" s="1" t="s">
        <v>53</v>
      </c>
      <c r="B37" s="1" t="s">
        <v>37</v>
      </c>
      <c r="C37" s="1" t="s">
        <v>54</v>
      </c>
      <c r="D37" s="1">
        <v>20</v>
      </c>
      <c r="E37" s="1">
        <v>10</v>
      </c>
      <c r="F37" s="1">
        <v>600</v>
      </c>
      <c r="G37" s="1">
        <v>-600</v>
      </c>
      <c r="H37" s="1" t="s">
        <v>58</v>
      </c>
    </row>
    <row r="38" spans="1:8" ht="12.75">
      <c r="A38" s="1" t="s">
        <v>59</v>
      </c>
      <c r="B38" s="1" t="s">
        <v>43</v>
      </c>
      <c r="C38" s="1" t="s">
        <v>54</v>
      </c>
      <c r="D38" s="1">
        <v>20</v>
      </c>
      <c r="E38" s="1">
        <v>10</v>
      </c>
      <c r="F38" s="1">
        <v>500</v>
      </c>
      <c r="G38" s="1">
        <v>-500</v>
      </c>
      <c r="H38" s="1" t="s">
        <v>60</v>
      </c>
    </row>
    <row r="39" spans="1:8" ht="12.75">
      <c r="A39" s="1" t="s">
        <v>61</v>
      </c>
      <c r="B39" s="1" t="s">
        <v>22</v>
      </c>
      <c r="C39" s="1" t="s">
        <v>54</v>
      </c>
      <c r="D39" s="1">
        <v>20</v>
      </c>
      <c r="E39" s="1">
        <v>10</v>
      </c>
      <c r="F39" s="1">
        <v>500</v>
      </c>
      <c r="G39" s="1">
        <v>-250</v>
      </c>
      <c r="H39" s="1" t="s">
        <v>62</v>
      </c>
    </row>
    <row r="40" spans="1:8" ht="12.75">
      <c r="A40" s="1" t="s">
        <v>61</v>
      </c>
      <c r="B40" s="1" t="s">
        <v>39</v>
      </c>
      <c r="C40" s="1" t="s">
        <v>54</v>
      </c>
      <c r="D40" s="1">
        <v>20</v>
      </c>
      <c r="E40" s="1">
        <v>10</v>
      </c>
      <c r="F40" s="1">
        <v>600</v>
      </c>
      <c r="G40" s="1">
        <v>-600</v>
      </c>
      <c r="H40" s="1" t="s">
        <v>63</v>
      </c>
    </row>
    <row r="41" spans="1:8" ht="12.75">
      <c r="A41" s="1" t="s">
        <v>61</v>
      </c>
      <c r="B41" s="1" t="s">
        <v>40</v>
      </c>
      <c r="C41" s="1" t="s">
        <v>54</v>
      </c>
      <c r="D41" s="1">
        <v>20</v>
      </c>
      <c r="E41" s="1">
        <v>10</v>
      </c>
      <c r="F41" s="1">
        <v>500</v>
      </c>
      <c r="G41" s="1">
        <v>-500</v>
      </c>
      <c r="H41" s="1" t="s">
        <v>64</v>
      </c>
    </row>
    <row r="42" spans="1:8" ht="12.75">
      <c r="A42" s="1" t="s">
        <v>61</v>
      </c>
      <c r="B42" s="1" t="s">
        <v>41</v>
      </c>
      <c r="C42" s="1" t="s">
        <v>54</v>
      </c>
      <c r="D42" s="1">
        <v>20</v>
      </c>
      <c r="E42" s="1">
        <v>10</v>
      </c>
      <c r="F42" s="1">
        <v>600</v>
      </c>
      <c r="G42" s="1">
        <v>-600</v>
      </c>
      <c r="H42" s="1" t="s">
        <v>65</v>
      </c>
    </row>
    <row r="43" spans="1:8" ht="12.75">
      <c r="A43" s="1" t="s">
        <v>61</v>
      </c>
      <c r="B43" s="1" t="s">
        <v>42</v>
      </c>
      <c r="C43" s="1" t="s">
        <v>54</v>
      </c>
      <c r="D43" s="1">
        <v>20</v>
      </c>
      <c r="E43" s="1">
        <v>10</v>
      </c>
      <c r="F43" s="1">
        <v>600</v>
      </c>
      <c r="G43" s="1">
        <v>-600</v>
      </c>
      <c r="H43" s="1" t="s">
        <v>66</v>
      </c>
    </row>
    <row r="44" spans="1:8" ht="12.75">
      <c r="A44" s="1" t="s">
        <v>59</v>
      </c>
      <c r="B44" s="1" t="s">
        <v>44</v>
      </c>
      <c r="C44" s="1" t="s">
        <v>54</v>
      </c>
      <c r="D44" s="1">
        <v>20</v>
      </c>
      <c r="E44" s="1">
        <v>10</v>
      </c>
      <c r="F44" s="1">
        <v>500</v>
      </c>
      <c r="G44" s="1">
        <v>-500</v>
      </c>
      <c r="H44" s="1" t="s">
        <v>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2008-01-28T19:53:49Z</dcterms:created>
  <dcterms:modified xsi:type="dcterms:W3CDTF">2008-01-28T19:53:49Z</dcterms:modified>
  <cp:category/>
  <cp:version/>
  <cp:contentType/>
  <cp:contentStatus/>
</cp:coreProperties>
</file>