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<sst xmlns="http://schemas.openxmlformats.org/spreadsheetml/2006/main" count="129" uniqueCount="53">
  <si>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</si>
  <si>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</si>
  <si>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</si>
  <si>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</si>
  <si>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</si>
  <si>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</si>
  <si>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</si>
  <si>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</si>
  <si>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</si>
  <si>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</si>
  <si>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</si>
  <si>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</si>
  <si>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</si>
  <si>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</si>
  <si>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</si>
  <si>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</si>
  <si>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Na2O</t>
  </si>
  <si>
    <t>Al2O3</t>
  </si>
  <si>
    <t>CaO</t>
  </si>
  <si>
    <t>MnO</t>
  </si>
  <si>
    <t>Totals</t>
  </si>
  <si>
    <t>Na</t>
  </si>
  <si>
    <t>Al</t>
  </si>
  <si>
    <t>Ca</t>
  </si>
  <si>
    <t>Mn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</si>
  <si>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</si>
  <si>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</si>
  <si>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</si>
  <si>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</si>
  <si>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</si>
  <si>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</si>
  <si>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</si>
  <si>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</si>
  <si>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</si>
  <si>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</si>
  <si>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</si>
  <si>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</si>
  <si>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PET</t>
  </si>
  <si>
    <t>wollast</t>
  </si>
  <si>
    <t>rhod-791</t>
  </si>
  <si>
    <t>not present in the wds scan; not in totals</t>
  </si>
  <si>
    <t>H</t>
  </si>
  <si>
    <t xml:space="preserve"> </t>
  </si>
  <si>
    <t xml:space="preserve">Cation numbers normalized to 2 O </t>
  </si>
  <si>
    <r>
      <t>Ca(OH)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</si>
  <si>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</si>
  <si>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</si>
  <si>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</si>
  <si>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portlandite R070210</t>
  </si>
  <si>
    <t>average</t>
  </si>
  <si>
    <t>stdev</t>
  </si>
  <si>
    <t>in formula</t>
  </si>
  <si>
    <t>WDS scan; Ca only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</si>
</sst>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T4" sqref="T4"/>
    </sheetView>
  </sheetViews>
  <sheetFormatPr defaultColWidth="9.00390625" defaultRowHeight="13.5"/>
  <cols>
    <col min="1" max="16384" width="5.25390625" style="1" customWidth="1"/>
  </cols>
  <sheetData>
    <row r="1" spans="2:17" ht="15.75">
      <c r="B1" s="7" t="s">
        <v>48</v>
      </c>
      <c r="C1" s="7"/>
      <c r="D1" s="7"/>
      <c r="O1" s="9" t="s">
        <v>52</v>
      </c>
      <c r="P1" s="9"/>
      <c r="Q1" s="9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49</v>
      </c>
      <c r="N3" s="1" t="s">
        <v>50</v>
      </c>
    </row>
    <row r="4" spans="1:15" ht="12.75">
      <c r="A4" s="1" t="s">
        <v>18</v>
      </c>
      <c r="B4" s="2">
        <v>75.4</v>
      </c>
      <c r="C4" s="1">
        <v>75.52</v>
      </c>
      <c r="D4" s="1">
        <v>75.63</v>
      </c>
      <c r="E4" s="1">
        <v>76.12</v>
      </c>
      <c r="F4" s="1">
        <v>76.33</v>
      </c>
      <c r="G4" s="1">
        <v>76.24</v>
      </c>
      <c r="H4" s="1">
        <v>76.56</v>
      </c>
      <c r="I4" s="1">
        <v>75.71</v>
      </c>
      <c r="J4" s="1">
        <v>75.58</v>
      </c>
      <c r="K4" s="1">
        <v>75.8</v>
      </c>
      <c r="L4" s="2"/>
      <c r="M4" s="2">
        <f>AVERAGE(B4:K4)</f>
        <v>75.889</v>
      </c>
      <c r="N4" s="2">
        <f>STDEV(B4:K4)</f>
        <v>0.39427711630925183</v>
      </c>
      <c r="O4" s="2"/>
    </row>
    <row r="5" spans="1:15" s="3" customFormat="1" ht="12.75">
      <c r="A5" s="3" t="s">
        <v>17</v>
      </c>
      <c r="B5" s="4">
        <v>0.02</v>
      </c>
      <c r="C5" s="4">
        <v>0.15</v>
      </c>
      <c r="D5" s="4">
        <v>0.01</v>
      </c>
      <c r="E5" s="4">
        <v>0.04</v>
      </c>
      <c r="F5" s="4">
        <v>0.09</v>
      </c>
      <c r="G5" s="4">
        <v>0</v>
      </c>
      <c r="H5" s="4">
        <v>0.11</v>
      </c>
      <c r="I5" s="4">
        <v>0.02</v>
      </c>
      <c r="J5" s="4">
        <v>0.05</v>
      </c>
      <c r="K5" s="4">
        <v>0.03</v>
      </c>
      <c r="L5" s="4"/>
      <c r="M5" s="4">
        <f>AVERAGE(B5:K5)</f>
        <v>0.052000000000000005</v>
      </c>
      <c r="N5" s="4">
        <f>STDEV(B5:K5)</f>
        <v>0.04894441291460707</v>
      </c>
      <c r="O5" s="4" t="s">
        <v>40</v>
      </c>
    </row>
    <row r="6" spans="1:15" s="3" customFormat="1" ht="12.75">
      <c r="A6" s="3" t="s">
        <v>16</v>
      </c>
      <c r="B6" s="4">
        <v>0</v>
      </c>
      <c r="C6" s="4">
        <v>0.02</v>
      </c>
      <c r="D6" s="4">
        <v>0.01</v>
      </c>
      <c r="E6" s="4">
        <v>0.04</v>
      </c>
      <c r="F6" s="4">
        <v>0.01</v>
      </c>
      <c r="G6" s="4">
        <v>0.02</v>
      </c>
      <c r="H6" s="4">
        <v>0.02</v>
      </c>
      <c r="I6" s="4">
        <v>0</v>
      </c>
      <c r="J6" s="4">
        <v>0.01</v>
      </c>
      <c r="K6" s="4">
        <v>0.07</v>
      </c>
      <c r="L6" s="4"/>
      <c r="M6" s="4">
        <f>AVERAGE(B6:K6)</f>
        <v>0.02</v>
      </c>
      <c r="N6" s="4">
        <f>STDEV(B6:K6)</f>
        <v>0.021081851067789193</v>
      </c>
      <c r="O6" s="4" t="s">
        <v>40</v>
      </c>
    </row>
    <row r="7" spans="1:15" s="3" customFormat="1" ht="12.75">
      <c r="A7" s="3" t="s">
        <v>19</v>
      </c>
      <c r="B7" s="4">
        <v>0.04</v>
      </c>
      <c r="C7" s="4">
        <v>0.01</v>
      </c>
      <c r="D7" s="4">
        <v>0.02</v>
      </c>
      <c r="E7" s="4">
        <v>0</v>
      </c>
      <c r="F7" s="4">
        <v>0</v>
      </c>
      <c r="G7" s="4">
        <v>0.02</v>
      </c>
      <c r="H7" s="4">
        <v>0</v>
      </c>
      <c r="I7" s="4">
        <v>0.03</v>
      </c>
      <c r="J7" s="4">
        <v>0.03</v>
      </c>
      <c r="K7" s="4">
        <v>0.01</v>
      </c>
      <c r="L7" s="4"/>
      <c r="M7" s="4">
        <f>AVERAGE(B7:K7)</f>
        <v>0.016000000000000004</v>
      </c>
      <c r="N7" s="4">
        <f>STDEV(B7:K7)</f>
        <v>0.014298407059684808</v>
      </c>
      <c r="O7" s="4" t="s">
        <v>40</v>
      </c>
    </row>
    <row r="8" spans="1:15" ht="12.75">
      <c r="A8" s="1" t="s">
        <v>20</v>
      </c>
      <c r="B8" s="2">
        <f>B4</f>
        <v>75.4</v>
      </c>
      <c r="C8" s="2">
        <f aca="true" t="shared" si="0" ref="C8:K8">C4</f>
        <v>75.52</v>
      </c>
      <c r="D8" s="2">
        <f t="shared" si="0"/>
        <v>75.63</v>
      </c>
      <c r="E8" s="2">
        <f t="shared" si="0"/>
        <v>76.12</v>
      </c>
      <c r="F8" s="2">
        <f t="shared" si="0"/>
        <v>76.33</v>
      </c>
      <c r="G8" s="2">
        <f t="shared" si="0"/>
        <v>76.24</v>
      </c>
      <c r="H8" s="2">
        <f t="shared" si="0"/>
        <v>76.56</v>
      </c>
      <c r="I8" s="2">
        <f t="shared" si="0"/>
        <v>75.71</v>
      </c>
      <c r="J8" s="2">
        <f t="shared" si="0"/>
        <v>75.58</v>
      </c>
      <c r="K8" s="2">
        <f t="shared" si="0"/>
        <v>75.8</v>
      </c>
      <c r="L8" s="2"/>
      <c r="M8" s="2">
        <f>AVERAGE(B8:K8)</f>
        <v>75.889</v>
      </c>
      <c r="N8" s="2">
        <f>STDEV(B8:K8)</f>
        <v>0.39427711630925183</v>
      </c>
      <c r="O8" s="2"/>
    </row>
    <row r="9" spans="2:15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" t="s">
        <v>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 t="s">
        <v>49</v>
      </c>
      <c r="N10" s="1" t="s">
        <v>50</v>
      </c>
      <c r="O10" s="2" t="s">
        <v>51</v>
      </c>
    </row>
    <row r="11" spans="1:15" ht="12.75">
      <c r="A11" s="1" t="s">
        <v>23</v>
      </c>
      <c r="B11" s="5">
        <v>0.9922742734367004</v>
      </c>
      <c r="C11" s="5">
        <v>0.9955142658692564</v>
      </c>
      <c r="D11" s="5">
        <v>0.998493785939755</v>
      </c>
      <c r="E11" s="5">
        <v>1.0118780219766799</v>
      </c>
      <c r="F11" s="5">
        <v>1.0176706752438243</v>
      </c>
      <c r="G11" s="5">
        <v>1.0151839190583545</v>
      </c>
      <c r="H11" s="5">
        <v>1.0240544538552665</v>
      </c>
      <c r="I11" s="5">
        <v>1.0006664581371962</v>
      </c>
      <c r="J11" s="5">
        <v>0.9971383261163178</v>
      </c>
      <c r="K11" s="5">
        <v>1.0031165233381154</v>
      </c>
      <c r="L11" s="5"/>
      <c r="M11" s="5">
        <f>AVERAGE(B11:K11)</f>
        <v>1.0055990702971467</v>
      </c>
      <c r="N11" s="5">
        <f>STDEV(B11:K11)</f>
        <v>0.010798332381378966</v>
      </c>
      <c r="O11" s="8">
        <v>1</v>
      </c>
    </row>
    <row r="12" spans="1:15" ht="12.75">
      <c r="A12" s="1" t="s">
        <v>41</v>
      </c>
      <c r="B12" s="5">
        <v>2.0154514531265995</v>
      </c>
      <c r="C12" s="5">
        <v>2.008971468261487</v>
      </c>
      <c r="D12" s="5">
        <v>2.00301242812049</v>
      </c>
      <c r="E12" s="5">
        <v>1.97624395604664</v>
      </c>
      <c r="F12" s="5">
        <v>1.9646586495123515</v>
      </c>
      <c r="G12" s="5">
        <v>1.969632161883291</v>
      </c>
      <c r="H12" s="5">
        <v>1.951891092289467</v>
      </c>
      <c r="I12" s="5">
        <v>1.9986670837256073</v>
      </c>
      <c r="J12" s="5">
        <v>2.0057233477673644</v>
      </c>
      <c r="K12" s="5">
        <v>1.993766953323769</v>
      </c>
      <c r="L12" s="5"/>
      <c r="M12" s="5">
        <f>AVERAGE(B12:K12)</f>
        <v>1.9888018594057066</v>
      </c>
      <c r="N12" s="5">
        <f>STDEV(B12:K12)</f>
        <v>0.021596664762812766</v>
      </c>
      <c r="O12" s="8">
        <v>2</v>
      </c>
    </row>
    <row r="13" spans="1:15" ht="12.75">
      <c r="A13" s="1" t="s">
        <v>20</v>
      </c>
      <c r="B13" s="5">
        <v>1</v>
      </c>
      <c r="C13" s="5">
        <v>0.999</v>
      </c>
      <c r="D13" s="5">
        <v>1</v>
      </c>
      <c r="E13" s="5">
        <v>1</v>
      </c>
      <c r="F13" s="5">
        <v>0.999</v>
      </c>
      <c r="G13" s="5">
        <v>1</v>
      </c>
      <c r="H13" s="5">
        <v>0.999</v>
      </c>
      <c r="I13" s="5">
        <v>1</v>
      </c>
      <c r="J13" s="5">
        <v>1</v>
      </c>
      <c r="K13" s="5">
        <v>1.001</v>
      </c>
      <c r="L13" s="5"/>
      <c r="M13" s="5">
        <f>AVERAGE(B13:K13)</f>
        <v>0.9997999999999999</v>
      </c>
      <c r="N13" s="5">
        <f>STDEV(B13:K13)</f>
        <v>0.0006324555321402923</v>
      </c>
      <c r="O13" s="2"/>
    </row>
    <row r="14" spans="2:15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6" ht="20.25">
      <c r="C15" s="1" t="s">
        <v>45</v>
      </c>
      <c r="F15" s="6" t="s">
        <v>44</v>
      </c>
    </row>
    <row r="16" spans="3:6" ht="20.25">
      <c r="C16" s="1" t="s">
        <v>46</v>
      </c>
      <c r="F16" s="6" t="s">
        <v>47</v>
      </c>
    </row>
    <row r="17" ht="13.5">
      <c r="F17"/>
    </row>
    <row r="18" spans="1:8" ht="12.75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30</v>
      </c>
      <c r="G18" s="1" t="s">
        <v>31</v>
      </c>
      <c r="H18" s="1" t="s">
        <v>32</v>
      </c>
    </row>
    <row r="19" spans="1:8" ht="12.75">
      <c r="A19" s="1" t="s">
        <v>33</v>
      </c>
      <c r="B19" s="1" t="s">
        <v>21</v>
      </c>
      <c r="C19" s="1" t="s">
        <v>34</v>
      </c>
      <c r="D19" s="1">
        <v>20</v>
      </c>
      <c r="E19" s="1">
        <v>10</v>
      </c>
      <c r="F19" s="1">
        <v>600</v>
      </c>
      <c r="G19" s="1">
        <v>-600</v>
      </c>
      <c r="H19" s="1" t="s">
        <v>35</v>
      </c>
    </row>
    <row r="20" spans="1:8" ht="12.75">
      <c r="A20" s="1" t="s">
        <v>33</v>
      </c>
      <c r="B20" s="1" t="s">
        <v>22</v>
      </c>
      <c r="C20" s="1" t="s">
        <v>34</v>
      </c>
      <c r="D20" s="1">
        <v>20</v>
      </c>
      <c r="E20" s="1">
        <v>10</v>
      </c>
      <c r="F20" s="1">
        <v>600</v>
      </c>
      <c r="G20" s="1">
        <v>-600</v>
      </c>
      <c r="H20" s="1" t="s">
        <v>36</v>
      </c>
    </row>
    <row r="21" spans="1:8" ht="12.75">
      <c r="A21" s="1" t="s">
        <v>37</v>
      </c>
      <c r="B21" s="1" t="s">
        <v>23</v>
      </c>
      <c r="C21" s="1" t="s">
        <v>34</v>
      </c>
      <c r="D21" s="1">
        <v>20</v>
      </c>
      <c r="E21" s="1">
        <v>10</v>
      </c>
      <c r="F21" s="1">
        <v>600</v>
      </c>
      <c r="G21" s="1">
        <v>-600</v>
      </c>
      <c r="H21" s="1" t="s">
        <v>38</v>
      </c>
    </row>
    <row r="22" spans="1:8" ht="12.75">
      <c r="A22" s="1" t="s">
        <v>37</v>
      </c>
      <c r="B22" s="1" t="s">
        <v>24</v>
      </c>
      <c r="C22" s="1" t="s">
        <v>34</v>
      </c>
      <c r="D22" s="1">
        <v>20</v>
      </c>
      <c r="E22" s="1">
        <v>10</v>
      </c>
      <c r="F22" s="1">
        <v>600</v>
      </c>
      <c r="G22" s="1">
        <v>-600</v>
      </c>
      <c r="H22" s="1" t="s">
        <v>39</v>
      </c>
    </row>
    <row r="28" spans="1:11" ht="12.75">
      <c r="A28" s="1" t="s">
        <v>42</v>
      </c>
      <c r="B28" s="1" t="s">
        <v>42</v>
      </c>
      <c r="C28" s="1" t="s">
        <v>42</v>
      </c>
      <c r="D28" s="1" t="s">
        <v>42</v>
      </c>
      <c r="E28" s="1" t="s">
        <v>42</v>
      </c>
      <c r="F28" s="1" t="s">
        <v>42</v>
      </c>
      <c r="G28" s="1" t="s">
        <v>42</v>
      </c>
      <c r="H28" s="1" t="s">
        <v>42</v>
      </c>
      <c r="I28" s="1" t="s">
        <v>42</v>
      </c>
      <c r="J28" s="1" t="s">
        <v>42</v>
      </c>
      <c r="K28" s="1" t="s">
        <v>42</v>
      </c>
    </row>
    <row r="29" spans="1:11" ht="12.75">
      <c r="A29" s="1" t="s">
        <v>42</v>
      </c>
      <c r="B29" s="1" t="s">
        <v>42</v>
      </c>
      <c r="C29" s="1" t="s">
        <v>42</v>
      </c>
      <c r="D29" s="1" t="s">
        <v>42</v>
      </c>
      <c r="E29" s="1" t="s">
        <v>42</v>
      </c>
      <c r="F29" s="1" t="s">
        <v>42</v>
      </c>
      <c r="G29" s="1" t="s">
        <v>42</v>
      </c>
      <c r="H29" s="1" t="s">
        <v>42</v>
      </c>
      <c r="I29" s="1" t="s">
        <v>42</v>
      </c>
      <c r="J29" s="1" t="s">
        <v>42</v>
      </c>
      <c r="K29" s="1" t="s">
        <v>42</v>
      </c>
    </row>
    <row r="30" spans="1:11" ht="12.75">
      <c r="A30" s="1" t="s">
        <v>42</v>
      </c>
      <c r="B30" s="1" t="s">
        <v>42</v>
      </c>
      <c r="C30" s="1" t="s">
        <v>42</v>
      </c>
      <c r="D30" s="1" t="s">
        <v>42</v>
      </c>
      <c r="E30" s="1" t="s">
        <v>42</v>
      </c>
      <c r="F30" s="1" t="s">
        <v>42</v>
      </c>
      <c r="G30" s="1" t="s">
        <v>42</v>
      </c>
      <c r="H30" s="1" t="s">
        <v>42</v>
      </c>
      <c r="I30" s="1" t="s">
        <v>42</v>
      </c>
      <c r="J30" s="1" t="s">
        <v>42</v>
      </c>
      <c r="K30" s="1" t="s">
        <v>42</v>
      </c>
    </row>
    <row r="31" spans="1:11" ht="12.75">
      <c r="A31" s="1" t="s">
        <v>42</v>
      </c>
      <c r="B31" s="1" t="s">
        <v>42</v>
      </c>
      <c r="C31" s="1" t="s">
        <v>42</v>
      </c>
      <c r="D31" s="1" t="s">
        <v>42</v>
      </c>
      <c r="E31" s="1" t="s">
        <v>42</v>
      </c>
      <c r="F31" s="1" t="s">
        <v>42</v>
      </c>
      <c r="G31" s="1" t="s">
        <v>42</v>
      </c>
      <c r="H31" s="1" t="s">
        <v>42</v>
      </c>
      <c r="I31" s="1" t="s">
        <v>42</v>
      </c>
      <c r="J31" s="1" t="s">
        <v>42</v>
      </c>
      <c r="K31" s="1" t="s">
        <v>42</v>
      </c>
    </row>
    <row r="32" spans="1:11" ht="12.75">
      <c r="A32" s="1" t="s">
        <v>42</v>
      </c>
      <c r="B32" s="1" t="s">
        <v>42</v>
      </c>
      <c r="C32" s="1" t="s">
        <v>42</v>
      </c>
      <c r="D32" s="1" t="s">
        <v>42</v>
      </c>
      <c r="E32" s="1" t="s">
        <v>42</v>
      </c>
      <c r="F32" s="1" t="s">
        <v>42</v>
      </c>
      <c r="G32" s="1" t="s">
        <v>42</v>
      </c>
      <c r="H32" s="1" t="s">
        <v>42</v>
      </c>
      <c r="I32" s="1" t="s">
        <v>42</v>
      </c>
      <c r="J32" s="1" t="s">
        <v>42</v>
      </c>
      <c r="K32" s="1" t="s">
        <v>42</v>
      </c>
    </row>
    <row r="33" spans="1:11" ht="12.75">
      <c r="A33" s="1" t="s">
        <v>42</v>
      </c>
      <c r="B33" s="1" t="s">
        <v>42</v>
      </c>
      <c r="C33" s="1" t="s">
        <v>42</v>
      </c>
      <c r="D33" s="1" t="s">
        <v>42</v>
      </c>
      <c r="E33" s="1" t="s">
        <v>42</v>
      </c>
      <c r="F33" s="1" t="s">
        <v>42</v>
      </c>
      <c r="G33" s="1" t="s">
        <v>42</v>
      </c>
      <c r="H33" s="1" t="s">
        <v>42</v>
      </c>
      <c r="I33" s="1" t="s">
        <v>42</v>
      </c>
      <c r="J33" s="1" t="s">
        <v>42</v>
      </c>
      <c r="K33" s="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2008-05-17T00:59:57Z</dcterms:created>
  <dcterms:modified xsi:type="dcterms:W3CDTF">2008-05-17T00:59:57Z</dcterms:modified>
  <cp:category/>
  <cp:version/>
  <cp:contentType/>
  <cp:contentStatus/>
</cp:coreProperties>
</file>