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885" windowHeight="11835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<sst xmlns="http://schemas.openxmlformats.org/spreadsheetml/2006/main" count="106" uniqueCount="67">
  <si>
    <t>#124</t>
  </si>
  <si>
    <t>#125</t>
  </si>
  <si>
    <t>#126</t>
  </si>
  <si>
    <t>#127</t>
  </si>
  <si>
    <t>Ox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</si>
  <si>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</si>
  <si>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</si>
  <si>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</si>
  <si>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</si>
  <si>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</si>
  <si>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</si>
  <si>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</si>
  <si>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</si>
  <si>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</si>
  <si>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</si>
  <si>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</si>
  <si>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</si>
  <si>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</si>
  <si>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CuO</t>
  </si>
  <si>
    <t>Totals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</si>
  <si>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</si>
  <si>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</si>
  <si>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</si>
  <si>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</si>
  <si>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</si>
  <si>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</si>
  <si>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</si>
  <si>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</si>
  <si>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</si>
  <si>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</si>
  <si>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</si>
  <si>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Cu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</si>
  <si>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</si>
  <si>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</si>
  <si>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</si>
  <si>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</si>
  <si>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</si>
  <si>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</si>
  <si>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</si>
  <si>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</si>
  <si>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</si>
  <si>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</si>
  <si>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</si>
  <si>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</si>
  <si>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</si>
  <si>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</si>
  <si>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</si>
  <si>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</si>
  <si>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</si>
  <si>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</si>
  <si>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</si>
  <si>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</si>
  <si>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</si>
  <si>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</si>
  <si>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</si>
  <si>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LIF</t>
  </si>
  <si>
    <t>fayalite</t>
  </si>
  <si>
    <t>chalcopy</t>
  </si>
  <si>
    <t>average</t>
  </si>
  <si>
    <t>stdev</t>
  </si>
  <si>
    <t>Cation numbar normalized to 7.5 O</t>
  </si>
  <si>
    <r>
      <t>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Al(PO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(OH)·6H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</si>
  <si>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WDS scan: P ,Al, &lt;Si,  &lt;Mg, Fe, Mn</t>
  </si>
  <si>
    <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0.55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0.42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0.65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0.35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·6H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</si>
  <si>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 amounts of Ca</t>
  </si>
  <si>
    <t>sinkankasite50466</t>
  </si>
  <si>
    <t>&lt; = very small peaks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</si>
</sst>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s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1">
      <selection activeCell="K38" sqref="K38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65</v>
      </c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J2" s="1" t="s">
        <v>62</v>
      </c>
      <c r="P2" s="1" t="s">
        <v>66</v>
      </c>
    </row>
    <row r="3" spans="1:8" ht="12.75">
      <c r="A3" s="1" t="s">
        <v>4</v>
      </c>
      <c r="G3" s="1" t="s">
        <v>58</v>
      </c>
      <c r="H3" s="1" t="s">
        <v>59</v>
      </c>
    </row>
    <row r="4" spans="1:12" ht="12.75">
      <c r="A4" s="1" t="s">
        <v>10</v>
      </c>
      <c r="B4" s="2">
        <v>44.43</v>
      </c>
      <c r="C4" s="2">
        <v>43.22</v>
      </c>
      <c r="D4" s="2">
        <v>43.4</v>
      </c>
      <c r="E4" s="2">
        <v>43.75</v>
      </c>
      <c r="F4" s="2"/>
      <c r="G4" s="2">
        <f>AVERAGE(B4:E4)</f>
        <v>43.7</v>
      </c>
      <c r="H4" s="2">
        <f>STDEV(B4:E4)</f>
        <v>0.534103610422314</v>
      </c>
      <c r="I4" s="2"/>
      <c r="J4" s="2"/>
      <c r="K4" s="2"/>
      <c r="L4" s="2"/>
    </row>
    <row r="5" spans="1:12" ht="12.75">
      <c r="A5" s="1" t="s">
        <v>8</v>
      </c>
      <c r="B5" s="2">
        <v>15.54</v>
      </c>
      <c r="C5" s="2">
        <v>16</v>
      </c>
      <c r="D5" s="2">
        <v>15.75</v>
      </c>
      <c r="E5" s="2">
        <v>15.81</v>
      </c>
      <c r="F5" s="2"/>
      <c r="G5" s="2">
        <f aca="true" t="shared" si="0" ref="G5:G26">AVERAGE(B5:E5)</f>
        <v>15.775</v>
      </c>
      <c r="H5" s="2">
        <f aca="true" t="shared" si="1" ref="H5:H26">STDEV(B5:E5)</f>
        <v>0.189472953214884</v>
      </c>
      <c r="I5" s="2"/>
      <c r="J5" s="2"/>
      <c r="K5" s="2"/>
      <c r="L5" s="2"/>
    </row>
    <row r="6" spans="1:12" ht="12.75">
      <c r="A6" s="1" t="s">
        <v>15</v>
      </c>
      <c r="B6" s="2">
        <v>12.23</v>
      </c>
      <c r="C6" s="2">
        <v>12.54</v>
      </c>
      <c r="D6" s="2">
        <v>12.26</v>
      </c>
      <c r="E6" s="2">
        <v>11.91</v>
      </c>
      <c r="F6" s="2"/>
      <c r="G6" s="2">
        <f t="shared" si="0"/>
        <v>12.235</v>
      </c>
      <c r="H6" s="2">
        <f t="shared" si="1"/>
        <v>0.2577466456296401</v>
      </c>
      <c r="I6" s="2"/>
      <c r="J6" s="2"/>
      <c r="K6" s="2"/>
      <c r="L6" s="2"/>
    </row>
    <row r="7" spans="1:12" ht="12.75">
      <c r="A7" s="1" t="s">
        <v>16</v>
      </c>
      <c r="B7" s="2">
        <v>9.54</v>
      </c>
      <c r="C7" s="2">
        <v>9.48</v>
      </c>
      <c r="D7" s="2">
        <v>9.27</v>
      </c>
      <c r="E7" s="2">
        <v>9.33</v>
      </c>
      <c r="F7" s="2"/>
      <c r="G7" s="2">
        <f t="shared" si="0"/>
        <v>9.405</v>
      </c>
      <c r="H7" s="2">
        <f t="shared" si="1"/>
        <v>0.12609520212921171</v>
      </c>
      <c r="I7" s="2"/>
      <c r="J7" s="2"/>
      <c r="K7" s="2"/>
      <c r="L7" s="2"/>
    </row>
    <row r="8" spans="1:14" ht="12.75">
      <c r="A8" s="1" t="s">
        <v>7</v>
      </c>
      <c r="B8" s="2">
        <v>0.33</v>
      </c>
      <c r="C8" s="2">
        <v>0.41</v>
      </c>
      <c r="D8" s="2">
        <v>0.38</v>
      </c>
      <c r="E8" s="2">
        <v>0.41</v>
      </c>
      <c r="F8" s="2"/>
      <c r="G8" s="2">
        <f t="shared" si="0"/>
        <v>0.3825</v>
      </c>
      <c r="H8" s="2">
        <f t="shared" si="1"/>
        <v>0.03774917217635339</v>
      </c>
      <c r="I8" s="2"/>
      <c r="J8" s="2"/>
      <c r="K8" s="2">
        <f>B9/1.7273</f>
        <v>2.53</v>
      </c>
      <c r="L8" s="2">
        <f>C9/1.7273</f>
        <v>1.95</v>
      </c>
      <c r="M8" s="2">
        <f>D9/1.7273</f>
        <v>2.3</v>
      </c>
      <c r="N8" s="2">
        <f>E9/1.7273</f>
        <v>2.32</v>
      </c>
    </row>
    <row r="9" spans="1:14" ht="13.5">
      <c r="A9" s="1" t="s">
        <v>5</v>
      </c>
      <c r="B9" s="2">
        <v>4.370069</v>
      </c>
      <c r="C9" s="2">
        <v>3.368235</v>
      </c>
      <c r="D9" s="2">
        <v>3.97279</v>
      </c>
      <c r="E9" s="2">
        <v>4.007336</v>
      </c>
      <c r="F9" s="2"/>
      <c r="G9" s="2">
        <f>AVERAGE(B9:E9)</f>
        <v>3.9296074999999995</v>
      </c>
      <c r="H9" s="2">
        <f>STDEV(B9:E9)</f>
        <v>0.41515132371903773</v>
      </c>
      <c r="I9" s="2"/>
      <c r="J9" s="2"/>
      <c r="K9"/>
      <c r="L9"/>
      <c r="M9"/>
      <c r="N9"/>
    </row>
    <row r="10" spans="1:12" ht="12.75">
      <c r="A10" s="1" t="s">
        <v>9</v>
      </c>
      <c r="B10" s="2">
        <v>0.71</v>
      </c>
      <c r="C10" s="2">
        <v>0.18</v>
      </c>
      <c r="D10" s="2">
        <v>0.16</v>
      </c>
      <c r="E10" s="2">
        <v>0.24</v>
      </c>
      <c r="F10" s="2"/>
      <c r="G10" s="2">
        <f t="shared" si="0"/>
        <v>0.32249999999999995</v>
      </c>
      <c r="H10" s="2">
        <f t="shared" si="1"/>
        <v>0.2605602937261675</v>
      </c>
      <c r="I10" s="2"/>
      <c r="J10" s="2"/>
      <c r="K10" s="2"/>
      <c r="L10" s="2"/>
    </row>
    <row r="11" spans="1:12" ht="12.75">
      <c r="A11" s="1" t="s">
        <v>14</v>
      </c>
      <c r="B11" s="2">
        <v>0.2</v>
      </c>
      <c r="C11" s="2">
        <v>0.18</v>
      </c>
      <c r="D11" s="2">
        <v>0.18</v>
      </c>
      <c r="E11" s="2">
        <v>0.23</v>
      </c>
      <c r="F11" s="2"/>
      <c r="G11" s="2">
        <f t="shared" si="0"/>
        <v>0.1975</v>
      </c>
      <c r="H11" s="2">
        <f t="shared" si="1"/>
        <v>0.023629078131262915</v>
      </c>
      <c r="I11" s="2"/>
      <c r="J11" s="2"/>
      <c r="K11" s="2"/>
      <c r="L11" s="2"/>
    </row>
    <row r="12" spans="1:12" ht="12.75">
      <c r="A12" s="1" t="s">
        <v>6</v>
      </c>
      <c r="B12" s="2">
        <v>0.04</v>
      </c>
      <c r="C12" s="2">
        <v>0.03</v>
      </c>
      <c r="D12" s="2">
        <v>0.04</v>
      </c>
      <c r="E12" s="2">
        <v>0.07</v>
      </c>
      <c r="F12" s="2"/>
      <c r="G12" s="2">
        <f t="shared" si="0"/>
        <v>0.045000000000000005</v>
      </c>
      <c r="H12" s="2">
        <f t="shared" si="1"/>
        <v>0.01732050807568877</v>
      </c>
      <c r="I12" s="2"/>
      <c r="J12" s="2"/>
      <c r="K12" s="2"/>
      <c r="L12" s="2"/>
    </row>
    <row r="13" spans="1:12" ht="12.75">
      <c r="A13" s="1" t="s">
        <v>11</v>
      </c>
      <c r="B13" s="2">
        <v>0.02</v>
      </c>
      <c r="C13" s="2">
        <v>0</v>
      </c>
      <c r="D13" s="2">
        <v>0</v>
      </c>
      <c r="E13" s="2">
        <v>0.04</v>
      </c>
      <c r="F13" s="2"/>
      <c r="G13" s="2">
        <f t="shared" si="0"/>
        <v>0.015</v>
      </c>
      <c r="H13" s="2">
        <f t="shared" si="1"/>
        <v>0.019148542155126763</v>
      </c>
      <c r="I13" s="2"/>
      <c r="J13" s="2"/>
      <c r="K13" s="2"/>
      <c r="L13" s="2"/>
    </row>
    <row r="14" spans="1:12" ht="12.75">
      <c r="A14" s="1" t="s">
        <v>13</v>
      </c>
      <c r="B14" s="2">
        <v>0</v>
      </c>
      <c r="C14" s="2">
        <v>0.01</v>
      </c>
      <c r="D14" s="2">
        <v>0.03</v>
      </c>
      <c r="E14" s="2">
        <v>0.03</v>
      </c>
      <c r="F14" s="2"/>
      <c r="G14" s="2">
        <f t="shared" si="0"/>
        <v>0.0175</v>
      </c>
      <c r="H14" s="2">
        <f t="shared" si="1"/>
        <v>0.014999999999999998</v>
      </c>
      <c r="I14" s="2"/>
      <c r="J14" s="2"/>
      <c r="K14" s="2"/>
      <c r="L14" s="2"/>
    </row>
    <row r="15" spans="1:12" ht="12.75">
      <c r="A15" s="1" t="s">
        <v>18</v>
      </c>
      <c r="B15" s="2">
        <v>0</v>
      </c>
      <c r="C15" s="2">
        <v>0</v>
      </c>
      <c r="D15" s="2">
        <v>0.01</v>
      </c>
      <c r="E15" s="2">
        <v>0.05</v>
      </c>
      <c r="F15" s="2"/>
      <c r="G15" s="2">
        <f t="shared" si="0"/>
        <v>0.015000000000000001</v>
      </c>
      <c r="H15" s="2">
        <f t="shared" si="1"/>
        <v>0.02380476142847617</v>
      </c>
      <c r="I15" s="2"/>
      <c r="J15" s="2"/>
      <c r="K15" s="2"/>
      <c r="L15" s="2"/>
    </row>
    <row r="16" spans="1:12" ht="12.75">
      <c r="A16" s="1" t="s">
        <v>12</v>
      </c>
      <c r="B16" s="2">
        <v>0.01</v>
      </c>
      <c r="C16" s="2">
        <v>0</v>
      </c>
      <c r="D16" s="2">
        <v>0</v>
      </c>
      <c r="E16" s="2">
        <v>0</v>
      </c>
      <c r="F16" s="2"/>
      <c r="G16" s="2">
        <f t="shared" si="0"/>
        <v>0.0025</v>
      </c>
      <c r="H16" s="2">
        <f t="shared" si="1"/>
        <v>0.005</v>
      </c>
      <c r="I16" s="2"/>
      <c r="J16" s="2"/>
      <c r="K16" s="2"/>
      <c r="L16" s="2"/>
    </row>
    <row r="17" spans="1:12" ht="12.75">
      <c r="A17" s="1" t="s">
        <v>17</v>
      </c>
      <c r="B17" s="2">
        <v>0</v>
      </c>
      <c r="C17" s="2">
        <v>0</v>
      </c>
      <c r="D17" s="2">
        <v>0</v>
      </c>
      <c r="E17" s="2">
        <v>0</v>
      </c>
      <c r="F17" s="2"/>
      <c r="G17" s="2">
        <f t="shared" si="0"/>
        <v>0</v>
      </c>
      <c r="H17" s="2">
        <f t="shared" si="1"/>
        <v>0</v>
      </c>
      <c r="I17" s="2"/>
      <c r="J17" s="2"/>
      <c r="K17" s="2"/>
      <c r="L17" s="2"/>
    </row>
    <row r="18" spans="1:12" ht="12.75">
      <c r="A18" s="1" t="s">
        <v>19</v>
      </c>
      <c r="B18" s="2">
        <v>85.59</v>
      </c>
      <c r="C18" s="2">
        <v>83.99</v>
      </c>
      <c r="D18" s="2">
        <v>83.79</v>
      </c>
      <c r="E18" s="2">
        <v>84.18</v>
      </c>
      <c r="F18" s="2"/>
      <c r="G18" s="2">
        <f t="shared" si="0"/>
        <v>84.3875</v>
      </c>
      <c r="H18" s="2">
        <f t="shared" si="1"/>
        <v>0.8173279635496674</v>
      </c>
      <c r="I18" s="2"/>
      <c r="J18" s="2"/>
      <c r="K18" s="2"/>
      <c r="L18" s="2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1" t="s">
        <v>60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9" ht="12.75">
      <c r="A21" s="1" t="s">
        <v>24</v>
      </c>
      <c r="B21" s="2">
        <v>2.0102029126506946</v>
      </c>
      <c r="C21" s="2">
        <v>1.9753899875563112</v>
      </c>
      <c r="D21" s="2">
        <v>1.9910483289023606</v>
      </c>
      <c r="E21" s="2">
        <v>1.997790658993742</v>
      </c>
      <c r="F21" s="2"/>
      <c r="G21" s="2">
        <f>AVERAGE(B21:E21)</f>
        <v>1.993607972025777</v>
      </c>
      <c r="H21" s="2">
        <f>STDEV(B21:E21)</f>
        <v>0.014506707134576807</v>
      </c>
      <c r="I21" s="4">
        <v>1</v>
      </c>
    </row>
    <row r="22" spans="1:9" ht="12.75">
      <c r="A22" s="1" t="s">
        <v>22</v>
      </c>
      <c r="B22" s="2">
        <v>0.9788090396543307</v>
      </c>
      <c r="C22" s="2">
        <v>1.0180554676494573</v>
      </c>
      <c r="D22" s="2">
        <v>1.0059027671662457</v>
      </c>
      <c r="E22" s="2">
        <v>1.0050488319453712</v>
      </c>
      <c r="F22" s="2"/>
      <c r="G22" s="2">
        <f t="shared" si="0"/>
        <v>1.0019540266038511</v>
      </c>
      <c r="H22" s="2">
        <f t="shared" si="1"/>
        <v>0.016533977105449182</v>
      </c>
      <c r="I22" s="4">
        <v>1</v>
      </c>
    </row>
    <row r="23" spans="1:9" ht="12.75">
      <c r="A23" s="1" t="s">
        <v>28</v>
      </c>
      <c r="B23" s="2">
        <v>0.5536089671717784</v>
      </c>
      <c r="C23" s="2">
        <v>0.573427737401747</v>
      </c>
      <c r="D23" s="2">
        <v>0.5627242316421346</v>
      </c>
      <c r="E23" s="2">
        <v>0.5441225900503822</v>
      </c>
      <c r="F23" s="2"/>
      <c r="G23" s="2">
        <f t="shared" si="0"/>
        <v>0.5584708815665106</v>
      </c>
      <c r="H23" s="2">
        <f t="shared" si="1"/>
        <v>0.012534089574103896</v>
      </c>
      <c r="I23" s="4">
        <v>0.55</v>
      </c>
    </row>
    <row r="24" spans="1:9" ht="12.75">
      <c r="A24" s="1" t="s">
        <v>29</v>
      </c>
      <c r="B24" s="2">
        <v>0.42637879179723825</v>
      </c>
      <c r="C24" s="2">
        <v>0.4280160534117408</v>
      </c>
      <c r="D24" s="2">
        <v>0.42010266995991064</v>
      </c>
      <c r="E24" s="2">
        <v>0.4208595629167059</v>
      </c>
      <c r="F24" s="2"/>
      <c r="G24" s="2">
        <f t="shared" si="0"/>
        <v>0.42383926952139894</v>
      </c>
      <c r="H24" s="2">
        <f t="shared" si="1"/>
        <v>0.003946961902900486</v>
      </c>
      <c r="I24" s="4">
        <v>0.42</v>
      </c>
    </row>
    <row r="25" spans="1:9" ht="12.75">
      <c r="A25" s="1" t="s">
        <v>21</v>
      </c>
      <c r="B25" s="2">
        <v>0.026291399922750768</v>
      </c>
      <c r="C25" s="2">
        <v>0.032998038821548316</v>
      </c>
      <c r="D25" s="2">
        <v>0.030698125392684367</v>
      </c>
      <c r="E25" s="2">
        <v>0.03296795163050056</v>
      </c>
      <c r="F25" s="2"/>
      <c r="G25" s="2">
        <f t="shared" si="0"/>
        <v>0.030738878941871002</v>
      </c>
      <c r="H25" s="2">
        <f t="shared" si="1"/>
        <v>0.003154589190920843</v>
      </c>
      <c r="I25" s="4">
        <v>0.03</v>
      </c>
    </row>
    <row r="26" spans="1:12" ht="12.75">
      <c r="A26" s="1" t="s">
        <v>19</v>
      </c>
      <c r="B26" s="2">
        <v>4.975</v>
      </c>
      <c r="C26" s="2">
        <v>4.789</v>
      </c>
      <c r="D26" s="2">
        <v>4.919</v>
      </c>
      <c r="E26" s="2">
        <v>4.917</v>
      </c>
      <c r="F26" s="2"/>
      <c r="G26" s="2">
        <f t="shared" si="0"/>
        <v>4.9</v>
      </c>
      <c r="H26" s="2">
        <f t="shared" si="1"/>
        <v>0.0787316116096528</v>
      </c>
      <c r="I26" s="2"/>
      <c r="J26" s="2"/>
      <c r="K26" s="2"/>
      <c r="L26" s="2"/>
    </row>
    <row r="27" spans="2:12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9" ht="12.75">
      <c r="A28" s="1" t="s">
        <v>5</v>
      </c>
      <c r="B28" s="2">
        <v>0.7386240179913311</v>
      </c>
      <c r="C28" s="2">
        <v>0.5750982111611664</v>
      </c>
      <c r="D28" s="2">
        <v>0.6808622067622655</v>
      </c>
      <c r="E28" s="2">
        <v>0.6835955476680912</v>
      </c>
      <c r="F28" s="2"/>
      <c r="G28" s="2">
        <f>AVERAGE(B28:E28)</f>
        <v>0.6695449958957136</v>
      </c>
      <c r="H28" s="2">
        <f>STDEV(B28:E28)</f>
        <v>0.0683559402619523</v>
      </c>
      <c r="I28" s="5">
        <v>0.65</v>
      </c>
    </row>
    <row r="29" spans="2:8" ht="12.75">
      <c r="B29" s="2"/>
      <c r="C29" s="2"/>
      <c r="D29" s="2"/>
      <c r="E29" s="2"/>
      <c r="F29" s="2"/>
      <c r="G29" s="2"/>
      <c r="H29" s="2"/>
    </row>
    <row r="30" spans="2:10" ht="23.25">
      <c r="B30" s="2"/>
      <c r="C30" s="2"/>
      <c r="D30" s="2"/>
      <c r="E30" s="2"/>
      <c r="F30" s="2"/>
      <c r="G30" s="2"/>
      <c r="H30" s="2"/>
      <c r="I30" s="3" t="s">
        <v>61</v>
      </c>
      <c r="J30" s="2"/>
    </row>
    <row r="31" spans="1:10" ht="23.25">
      <c r="A31" s="6" t="s">
        <v>64</v>
      </c>
      <c r="B31" s="7"/>
      <c r="C31" s="7"/>
      <c r="D31" s="2"/>
      <c r="E31" s="2"/>
      <c r="F31" s="2"/>
      <c r="G31" s="2"/>
      <c r="H31" s="2"/>
      <c r="I31" s="3" t="s">
        <v>63</v>
      </c>
      <c r="J31" s="2"/>
    </row>
    <row r="33" spans="1:8" ht="12.75">
      <c r="A33" s="1" t="s">
        <v>32</v>
      </c>
      <c r="B33" s="1" t="s">
        <v>33</v>
      </c>
      <c r="C33" s="1" t="s">
        <v>34</v>
      </c>
      <c r="D33" s="1" t="s">
        <v>35</v>
      </c>
      <c r="E33" s="1" t="s">
        <v>36</v>
      </c>
      <c r="F33" s="1" t="s">
        <v>37</v>
      </c>
      <c r="G33" s="1" t="s">
        <v>38</v>
      </c>
      <c r="H33" s="1" t="s">
        <v>39</v>
      </c>
    </row>
    <row r="34" spans="1:8" ht="12.75">
      <c r="A34" s="1" t="s">
        <v>40</v>
      </c>
      <c r="B34" s="1" t="s">
        <v>5</v>
      </c>
      <c r="C34" s="1" t="s">
        <v>41</v>
      </c>
      <c r="D34" s="1">
        <v>20</v>
      </c>
      <c r="E34" s="1">
        <v>10</v>
      </c>
      <c r="F34" s="1">
        <v>800</v>
      </c>
      <c r="G34" s="1">
        <v>-800</v>
      </c>
      <c r="H34" s="1" t="s">
        <v>42</v>
      </c>
    </row>
    <row r="35" spans="1:8" ht="12.75">
      <c r="A35" s="1" t="s">
        <v>40</v>
      </c>
      <c r="B35" s="1" t="s">
        <v>20</v>
      </c>
      <c r="C35" s="1" t="s">
        <v>41</v>
      </c>
      <c r="D35" s="1">
        <v>20</v>
      </c>
      <c r="E35" s="1">
        <v>10</v>
      </c>
      <c r="F35" s="1">
        <v>600</v>
      </c>
      <c r="G35" s="1">
        <v>-600</v>
      </c>
      <c r="H35" s="1" t="s">
        <v>43</v>
      </c>
    </row>
    <row r="36" spans="1:8" ht="12.75">
      <c r="A36" s="1" t="s">
        <v>40</v>
      </c>
      <c r="B36" s="1" t="s">
        <v>23</v>
      </c>
      <c r="C36" s="1" t="s">
        <v>41</v>
      </c>
      <c r="D36" s="1">
        <v>20</v>
      </c>
      <c r="E36" s="1">
        <v>10</v>
      </c>
      <c r="F36" s="1">
        <v>600</v>
      </c>
      <c r="G36" s="1">
        <v>-600</v>
      </c>
      <c r="H36" s="1" t="s">
        <v>44</v>
      </c>
    </row>
    <row r="37" spans="1:8" ht="12.75">
      <c r="A37" s="1" t="s">
        <v>40</v>
      </c>
      <c r="B37" s="1" t="s">
        <v>30</v>
      </c>
      <c r="C37" s="1" t="s">
        <v>45</v>
      </c>
      <c r="D37" s="1">
        <v>20</v>
      </c>
      <c r="E37" s="1">
        <v>10</v>
      </c>
      <c r="F37" s="1">
        <v>600</v>
      </c>
      <c r="G37" s="1">
        <v>-600</v>
      </c>
      <c r="H37" s="1" t="s">
        <v>46</v>
      </c>
    </row>
    <row r="38" spans="1:8" ht="12.75">
      <c r="A38" s="1" t="s">
        <v>40</v>
      </c>
      <c r="B38" s="1" t="s">
        <v>21</v>
      </c>
      <c r="C38" s="1" t="s">
        <v>41</v>
      </c>
      <c r="D38" s="1">
        <v>20</v>
      </c>
      <c r="E38" s="1">
        <v>10</v>
      </c>
      <c r="F38" s="1">
        <v>600</v>
      </c>
      <c r="G38" s="1">
        <v>-600</v>
      </c>
      <c r="H38" s="1" t="s">
        <v>44</v>
      </c>
    </row>
    <row r="39" spans="1:8" ht="12.75">
      <c r="A39" s="1" t="s">
        <v>40</v>
      </c>
      <c r="B39" s="1" t="s">
        <v>22</v>
      </c>
      <c r="C39" s="1" t="s">
        <v>41</v>
      </c>
      <c r="D39" s="1">
        <v>20</v>
      </c>
      <c r="E39" s="1">
        <v>10</v>
      </c>
      <c r="F39" s="1">
        <v>600</v>
      </c>
      <c r="G39" s="1">
        <v>-600</v>
      </c>
      <c r="H39" s="1" t="s">
        <v>47</v>
      </c>
    </row>
    <row r="40" spans="1:8" ht="12.75">
      <c r="A40" s="1" t="s">
        <v>48</v>
      </c>
      <c r="B40" s="1" t="s">
        <v>24</v>
      </c>
      <c r="C40" s="1" t="s">
        <v>41</v>
      </c>
      <c r="D40" s="1">
        <v>20</v>
      </c>
      <c r="E40" s="1">
        <v>10</v>
      </c>
      <c r="F40" s="1">
        <v>500</v>
      </c>
      <c r="G40" s="1">
        <v>-500</v>
      </c>
      <c r="H40" s="1" t="s">
        <v>49</v>
      </c>
    </row>
    <row r="41" spans="1:8" ht="12.75">
      <c r="A41" s="1" t="s">
        <v>48</v>
      </c>
      <c r="B41" s="1" t="s">
        <v>25</v>
      </c>
      <c r="C41" s="1" t="s">
        <v>41</v>
      </c>
      <c r="D41" s="1">
        <v>20</v>
      </c>
      <c r="E41" s="1">
        <v>10</v>
      </c>
      <c r="F41" s="1">
        <v>250</v>
      </c>
      <c r="G41" s="1">
        <v>-250</v>
      </c>
      <c r="H41" s="1" t="s">
        <v>50</v>
      </c>
    </row>
    <row r="42" spans="1:8" ht="12.75">
      <c r="A42" s="1" t="s">
        <v>48</v>
      </c>
      <c r="B42" s="1" t="s">
        <v>12</v>
      </c>
      <c r="C42" s="1" t="s">
        <v>41</v>
      </c>
      <c r="D42" s="1">
        <v>20</v>
      </c>
      <c r="E42" s="1">
        <v>10</v>
      </c>
      <c r="F42" s="1">
        <v>500</v>
      </c>
      <c r="G42" s="1">
        <v>-500</v>
      </c>
      <c r="H42" s="1" t="s">
        <v>51</v>
      </c>
    </row>
    <row r="43" spans="1:8" ht="12.75">
      <c r="A43" s="1" t="s">
        <v>48</v>
      </c>
      <c r="B43" s="1" t="s">
        <v>26</v>
      </c>
      <c r="C43" s="1" t="s">
        <v>41</v>
      </c>
      <c r="D43" s="1">
        <v>20</v>
      </c>
      <c r="E43" s="1">
        <v>10</v>
      </c>
      <c r="F43" s="1">
        <v>600</v>
      </c>
      <c r="G43" s="1">
        <v>-600</v>
      </c>
      <c r="H43" s="1" t="s">
        <v>52</v>
      </c>
    </row>
    <row r="44" spans="1:8" ht="12.75">
      <c r="A44" s="1" t="s">
        <v>48</v>
      </c>
      <c r="B44" s="1" t="s">
        <v>27</v>
      </c>
      <c r="C44" s="1" t="s">
        <v>41</v>
      </c>
      <c r="D44" s="1">
        <v>20</v>
      </c>
      <c r="E44" s="1">
        <v>10</v>
      </c>
      <c r="F44" s="1">
        <v>500</v>
      </c>
      <c r="G44" s="1">
        <v>-500</v>
      </c>
      <c r="H44" s="1" t="s">
        <v>53</v>
      </c>
    </row>
    <row r="45" spans="1:8" ht="12.75">
      <c r="A45" s="1" t="s">
        <v>48</v>
      </c>
      <c r="B45" s="1" t="s">
        <v>28</v>
      </c>
      <c r="C45" s="1" t="s">
        <v>41</v>
      </c>
      <c r="D45" s="1">
        <v>20</v>
      </c>
      <c r="E45" s="1">
        <v>10</v>
      </c>
      <c r="F45" s="1">
        <v>600</v>
      </c>
      <c r="G45" s="1">
        <v>-600</v>
      </c>
      <c r="H45" s="1" t="s">
        <v>54</v>
      </c>
    </row>
    <row r="46" spans="1:8" ht="12.75">
      <c r="A46" s="1" t="s">
        <v>55</v>
      </c>
      <c r="B46" s="1" t="s">
        <v>29</v>
      </c>
      <c r="C46" s="1" t="s">
        <v>41</v>
      </c>
      <c r="D46" s="1">
        <v>20</v>
      </c>
      <c r="E46" s="1">
        <v>10</v>
      </c>
      <c r="F46" s="1">
        <v>500</v>
      </c>
      <c r="G46" s="1">
        <v>-500</v>
      </c>
      <c r="H46" s="1" t="s">
        <v>56</v>
      </c>
    </row>
    <row r="47" spans="1:8" ht="12.75">
      <c r="A47" s="1" t="s">
        <v>55</v>
      </c>
      <c r="B47" s="1" t="s">
        <v>31</v>
      </c>
      <c r="C47" s="1" t="s">
        <v>41</v>
      </c>
      <c r="D47" s="1">
        <v>20</v>
      </c>
      <c r="E47" s="1">
        <v>10</v>
      </c>
      <c r="F47" s="1">
        <v>500</v>
      </c>
      <c r="G47" s="1">
        <v>-500</v>
      </c>
      <c r="H47" s="1" t="s">
        <v>57</v>
      </c>
    </row>
    <row r="49" spans="1:8" ht="12.75">
      <c r="A49" s="1" t="s">
        <v>24</v>
      </c>
      <c r="B49" s="2">
        <v>2.0071380547786926</v>
      </c>
      <c r="C49" s="2">
        <v>1.9726513759484767</v>
      </c>
      <c r="D49" s="2">
        <v>1.9882776823350201</v>
      </c>
      <c r="E49" s="2">
        <v>1.9942562221419986</v>
      </c>
      <c r="F49" s="2"/>
      <c r="G49" s="2">
        <f>AVERAGE(B49:E49)</f>
        <v>1.990580833801047</v>
      </c>
      <c r="H49" s="2">
        <f>STDEV(B49:E49)</f>
        <v>0.014311068112047742</v>
      </c>
    </row>
    <row r="50" spans="1:8" ht="12.75">
      <c r="A50" s="1" t="s">
        <v>22</v>
      </c>
      <c r="B50" s="2">
        <v>0.9773166974775821</v>
      </c>
      <c r="C50" s="2">
        <v>1.0166440711461404</v>
      </c>
      <c r="D50" s="2">
        <v>1.0045030015209466</v>
      </c>
      <c r="E50" s="2">
        <v>1.003270726910473</v>
      </c>
      <c r="F50" s="2"/>
      <c r="G50" s="2">
        <f aca="true" t="shared" si="2" ref="G50:G55">AVERAGE(B50:E50)</f>
        <v>1.0004336242637855</v>
      </c>
      <c r="H50" s="2">
        <f aca="true" t="shared" si="3" ref="H50:H55">STDEV(B50:E50)</f>
        <v>0.016550728834442783</v>
      </c>
    </row>
    <row r="51" spans="1:8" ht="12.75">
      <c r="A51" s="1" t="s">
        <v>28</v>
      </c>
      <c r="B51" s="2">
        <v>0.5527649067088424</v>
      </c>
      <c r="C51" s="2">
        <v>0.5726327572369212</v>
      </c>
      <c r="D51" s="2">
        <v>0.561941171814743</v>
      </c>
      <c r="E51" s="2">
        <v>0.5431599431757048</v>
      </c>
      <c r="F51" s="2"/>
      <c r="G51" s="2">
        <f t="shared" si="2"/>
        <v>0.5576246947340529</v>
      </c>
      <c r="H51" s="2">
        <f t="shared" si="3"/>
        <v>0.012605825264176224</v>
      </c>
    </row>
    <row r="52" spans="1:8" ht="12.75">
      <c r="A52" s="1" t="s">
        <v>29</v>
      </c>
      <c r="B52" s="2">
        <v>0.42572871294784914</v>
      </c>
      <c r="C52" s="2">
        <v>0.427422666921176</v>
      </c>
      <c r="D52" s="2">
        <v>0.4195180754005728</v>
      </c>
      <c r="E52" s="2">
        <v>0.42011498963427263</v>
      </c>
      <c r="F52" s="2"/>
      <c r="G52" s="2">
        <f t="shared" si="2"/>
        <v>0.4231961112259676</v>
      </c>
      <c r="H52" s="2">
        <f t="shared" si="3"/>
        <v>0.0039706885348362595</v>
      </c>
    </row>
    <row r="53" spans="1:8" ht="12.75">
      <c r="A53" s="1" t="s">
        <v>21</v>
      </c>
      <c r="B53" s="2">
        <v>0.026251314713684512</v>
      </c>
      <c r="C53" s="2">
        <v>0.03295229149432598</v>
      </c>
      <c r="D53" s="2">
        <v>0.03065540736595022</v>
      </c>
      <c r="E53" s="2">
        <v>0.03290962562790125</v>
      </c>
      <c r="F53" s="2"/>
      <c r="G53" s="2">
        <f t="shared" si="2"/>
        <v>0.03069215980046549</v>
      </c>
      <c r="H53" s="2">
        <f t="shared" si="3"/>
        <v>0.0031489578061991512</v>
      </c>
    </row>
    <row r="54" spans="2:8" ht="12.75">
      <c r="B54" s="2"/>
      <c r="C54" s="2"/>
      <c r="D54" s="2"/>
      <c r="E54" s="2"/>
      <c r="F54" s="2"/>
      <c r="G54" s="2"/>
      <c r="H54" s="2"/>
    </row>
    <row r="55" spans="1:8" ht="12.75">
      <c r="A55" s="1" t="s">
        <v>5</v>
      </c>
      <c r="B55" s="2">
        <v>1.273880078014068</v>
      </c>
      <c r="C55" s="2">
        <v>0.9919899706693821</v>
      </c>
      <c r="D55" s="2">
        <v>1.1744167508564325</v>
      </c>
      <c r="E55" s="2">
        <v>1.1786855952254094</v>
      </c>
      <c r="F55" s="2"/>
      <c r="G55" s="2">
        <f t="shared" si="2"/>
        <v>1.154743098691323</v>
      </c>
      <c r="H55" s="2">
        <f t="shared" si="3"/>
        <v>0.11781694311214871</v>
      </c>
    </row>
    <row r="56" spans="2:6" ht="12.75">
      <c r="B56" s="2"/>
      <c r="C56" s="2"/>
      <c r="D56" s="2"/>
      <c r="E56" s="2"/>
      <c r="F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2007-10-03T23:31:58Z</dcterms:created>
  <dcterms:modified xsi:type="dcterms:W3CDTF">2007-10-04T00:02:19Z</dcterms:modified>
  <cp:category/>
  <cp:version/>
  <cp:contentType/>
  <cp:contentStatus/>
</cp:coreProperties>
</file>