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<sst xmlns="http://schemas.openxmlformats.org/spreadsheetml/2006/main" count="103" uniqueCount="78">
  <si>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</si>
  <si>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</si>
  <si>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</si>
  <si>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</si>
  <si>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</si>
  <si>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</si>
  <si>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</si>
  <si>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</si>
  <si>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</si>
  <si>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</si>
  <si>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</si>
  <si>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#34</t>
  </si>
  <si>
    <t>#35</t>
  </si>
  <si>
    <t>#36</t>
  </si>
  <si>
    <t>#37</t>
  </si>
  <si>
    <t>Ox</t>
  </si>
  <si>
    <t>Wt</t>
  </si>
  <si>
    <t>Percents</t>
  </si>
  <si>
    <t>Average</t>
  </si>
  <si>
    <t>Standard</t>
  </si>
  <si>
    <t>Dev</t>
  </si>
  <si>
    <t>Na2O</t>
  </si>
  <si>
    <t>MgO</t>
  </si>
  <si>
    <t>Al2O3</t>
  </si>
  <si>
    <t>SiO2</t>
  </si>
  <si>
    <t>K2O</t>
  </si>
  <si>
    <t>CaO</t>
  </si>
  <si>
    <t>TiO2</t>
  </si>
  <si>
    <t>Cr2O3</t>
  </si>
  <si>
    <t>MnO</t>
  </si>
  <si>
    <t>FeO</t>
  </si>
  <si>
    <t>Totals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</si>
  <si>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</si>
  <si>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</si>
  <si>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</si>
  <si>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</si>
  <si>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</si>
  <si>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</si>
  <si>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</si>
  <si>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</si>
  <si>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</si>
  <si>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K</t>
  </si>
  <si>
    <t>Ca</t>
  </si>
  <si>
    <t>Ti</t>
  </si>
  <si>
    <t>Cr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</si>
  <si>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</si>
  <si>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</si>
  <si>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</si>
  <si>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</si>
  <si>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</si>
  <si>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</si>
  <si>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</si>
  <si>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</si>
  <si>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</si>
  <si>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</si>
  <si>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</si>
  <si>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</si>
  <si>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</si>
  <si>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</si>
  <si>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anor-hk</t>
  </si>
  <si>
    <t>PET</t>
  </si>
  <si>
    <t>kspar-OR1</t>
  </si>
  <si>
    <t>rutile1</t>
  </si>
  <si>
    <t>chrom-s</t>
  </si>
  <si>
    <t>rhod-791</t>
  </si>
  <si>
    <t>LIF</t>
  </si>
  <si>
    <t>fayalite</t>
  </si>
  <si>
    <t>spessartine R080050</t>
  </si>
  <si>
    <t>average</t>
  </si>
  <si>
    <t>stdev</t>
  </si>
  <si>
    <t>not present</t>
  </si>
  <si>
    <r>
      <t>Mn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(SiO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</si>
  <si>
    <t>ideal</t>
  </si>
  <si>
    <t>measured</t>
  </si>
  <si>
    <t>Fe3</t>
  </si>
  <si>
    <t>Fe2</t>
  </si>
  <si>
    <t>Fe2+ and Fe3+ splitted by charge balance</t>
  </si>
  <si>
    <r>
      <t>(Mn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1.32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0.96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0.38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((Si</t>
    </r>
    <r>
      <rPr>
        <vertAlign val="subscript"/>
        <sz val="14"/>
        <rFont val="Times New Roman"/>
        <family val="1"/>
      </rPr>
      <t>0.99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</si>
</sst>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0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1" fillId="33" borderId="0" xfId="0" applyNumberFormat="1" applyFont="1" applyFill="1" applyAlignment="1">
      <alignment/>
    </xf>
    <xf numFmtId="2" fontId="2" fillId="34" borderId="0" xfId="0" applyNumberFormat="1" applyFont="1" applyFill="1" applyAlignment="1">
      <alignment/>
    </xf>
    <xf numFmtId="2" fontId="1" fillId="34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PageLayoutView="0" workbookViewId="0" topLeftCell="A1">
      <selection activeCell="AC24" sqref="AC24"/>
    </sheetView>
  </sheetViews>
  <sheetFormatPr defaultColWidth="5.25390625" defaultRowHeight="13.5"/>
  <cols>
    <col min="1" max="16384" width="5.25390625" style="1" customWidth="1"/>
  </cols>
  <sheetData>
    <row r="1" spans="2:4" ht="12">
      <c r="B1" s="3" t="s">
        <v>67</v>
      </c>
      <c r="C1" s="3"/>
      <c r="D1" s="3"/>
    </row>
    <row r="2" spans="2:16" ht="12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19" ht="12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  <c r="F3" s="1" t="s">
        <v>20</v>
      </c>
      <c r="R3" s="1" t="s">
        <v>68</v>
      </c>
      <c r="S3" s="1" t="s">
        <v>69</v>
      </c>
    </row>
    <row r="4" spans="1:26" ht="12">
      <c r="A4" s="1" t="s">
        <v>24</v>
      </c>
      <c r="B4" s="2">
        <v>38.38</v>
      </c>
      <c r="C4" s="2">
        <v>38.45</v>
      </c>
      <c r="D4" s="2">
        <v>38.08</v>
      </c>
      <c r="E4" s="2">
        <v>38.13</v>
      </c>
      <c r="F4" s="2">
        <v>38.06</v>
      </c>
      <c r="G4" s="2">
        <v>38.26</v>
      </c>
      <c r="H4" s="2">
        <v>37.83</v>
      </c>
      <c r="I4" s="2">
        <v>38.14</v>
      </c>
      <c r="J4" s="2">
        <v>37.9</v>
      </c>
      <c r="K4" s="2">
        <v>38.93</v>
      </c>
      <c r="L4" s="2">
        <v>38.36</v>
      </c>
      <c r="M4" s="2">
        <v>38.33</v>
      </c>
      <c r="N4" s="2">
        <v>38.22</v>
      </c>
      <c r="O4" s="2">
        <v>38.36</v>
      </c>
      <c r="P4" s="2">
        <v>38.56</v>
      </c>
      <c r="Q4" s="2"/>
      <c r="R4" s="2">
        <v>38.27</v>
      </c>
      <c r="S4" s="2">
        <v>0.26</v>
      </c>
      <c r="T4" s="2"/>
      <c r="U4" s="2"/>
      <c r="V4" s="2"/>
      <c r="W4" s="2"/>
      <c r="X4" s="2"/>
      <c r="Y4" s="2"/>
      <c r="Z4" s="2"/>
    </row>
    <row r="5" spans="1:26" ht="12">
      <c r="A5" s="1" t="s">
        <v>23</v>
      </c>
      <c r="B5" s="2">
        <v>22.45</v>
      </c>
      <c r="C5" s="2">
        <v>22.31</v>
      </c>
      <c r="D5" s="2">
        <v>22.45</v>
      </c>
      <c r="E5" s="2">
        <v>22.29</v>
      </c>
      <c r="F5" s="2">
        <v>22.41</v>
      </c>
      <c r="G5" s="2">
        <v>22.47</v>
      </c>
      <c r="H5" s="2">
        <v>22.49</v>
      </c>
      <c r="I5" s="2">
        <v>22.44</v>
      </c>
      <c r="J5" s="2">
        <v>22.51</v>
      </c>
      <c r="K5" s="2">
        <v>22.4</v>
      </c>
      <c r="L5" s="2">
        <v>22.36</v>
      </c>
      <c r="M5" s="2">
        <v>22.31</v>
      </c>
      <c r="N5" s="2">
        <v>22.46</v>
      </c>
      <c r="O5" s="2">
        <v>22.47</v>
      </c>
      <c r="P5" s="2">
        <v>22.3</v>
      </c>
      <c r="Q5" s="2"/>
      <c r="R5" s="2">
        <v>22.41</v>
      </c>
      <c r="S5" s="2">
        <v>0.07</v>
      </c>
      <c r="T5" s="2"/>
      <c r="U5" s="2"/>
      <c r="V5" s="2"/>
      <c r="W5" s="2"/>
      <c r="X5" s="2"/>
      <c r="Y5" s="2"/>
      <c r="Z5" s="2"/>
    </row>
    <row r="6" spans="1:26" ht="12">
      <c r="A6" s="1" t="s">
        <v>29</v>
      </c>
      <c r="B6" s="2">
        <v>20.35</v>
      </c>
      <c r="C6" s="2">
        <v>20.1</v>
      </c>
      <c r="D6" s="2">
        <v>20.12</v>
      </c>
      <c r="E6" s="2">
        <v>20.14</v>
      </c>
      <c r="F6" s="2">
        <v>20.27</v>
      </c>
      <c r="G6" s="2">
        <v>20.16</v>
      </c>
      <c r="H6" s="2">
        <v>20.05</v>
      </c>
      <c r="I6" s="2">
        <v>20.13</v>
      </c>
      <c r="J6" s="2">
        <v>20.22</v>
      </c>
      <c r="K6" s="2">
        <v>20.36</v>
      </c>
      <c r="L6" s="2">
        <v>20.2</v>
      </c>
      <c r="M6" s="2">
        <v>20.26</v>
      </c>
      <c r="N6" s="2">
        <v>20.1</v>
      </c>
      <c r="O6" s="2">
        <v>20.28</v>
      </c>
      <c r="P6" s="2">
        <v>20.11</v>
      </c>
      <c r="Q6" s="2"/>
      <c r="R6" s="2">
        <v>20.19</v>
      </c>
      <c r="S6" s="2">
        <v>0.09</v>
      </c>
      <c r="T6" s="2"/>
      <c r="U6" s="2"/>
      <c r="V6" s="2"/>
      <c r="W6" s="2"/>
      <c r="X6" s="2"/>
      <c r="Y6" s="2"/>
      <c r="Z6" s="2"/>
    </row>
    <row r="7" spans="1:26" ht="12">
      <c r="A7" s="1" t="s">
        <v>22</v>
      </c>
      <c r="B7" s="2">
        <v>8.35</v>
      </c>
      <c r="C7" s="2">
        <v>8.29</v>
      </c>
      <c r="D7" s="2">
        <v>8.36</v>
      </c>
      <c r="E7" s="2">
        <v>8.22</v>
      </c>
      <c r="F7" s="2">
        <v>8.46</v>
      </c>
      <c r="G7" s="2">
        <v>8.43</v>
      </c>
      <c r="H7" s="2">
        <v>8.37</v>
      </c>
      <c r="I7" s="2">
        <v>8.25</v>
      </c>
      <c r="J7" s="2">
        <v>8.26</v>
      </c>
      <c r="K7" s="2">
        <v>8.31</v>
      </c>
      <c r="L7" s="2">
        <v>8.37</v>
      </c>
      <c r="M7" s="2">
        <v>8.3</v>
      </c>
      <c r="N7" s="2">
        <v>8.37</v>
      </c>
      <c r="O7" s="2">
        <v>8.37</v>
      </c>
      <c r="P7" s="2">
        <v>8.38</v>
      </c>
      <c r="Q7" s="2"/>
      <c r="R7" s="2">
        <v>8.34</v>
      </c>
      <c r="S7" s="2">
        <v>0.06</v>
      </c>
      <c r="T7" s="2"/>
      <c r="U7" s="2"/>
      <c r="V7" s="2"/>
      <c r="W7" s="2"/>
      <c r="X7" s="2"/>
      <c r="Y7" s="2"/>
      <c r="Z7" s="2"/>
    </row>
    <row r="8" spans="1:26" ht="12">
      <c r="A8" s="1" t="s">
        <v>30</v>
      </c>
      <c r="B8" s="2">
        <v>6.47</v>
      </c>
      <c r="C8" s="2">
        <v>6.52</v>
      </c>
      <c r="D8" s="2">
        <v>6.45</v>
      </c>
      <c r="E8" s="2">
        <v>6.58</v>
      </c>
      <c r="F8" s="2">
        <v>6.68</v>
      </c>
      <c r="G8" s="2">
        <v>6.38</v>
      </c>
      <c r="H8" s="2">
        <v>6.57</v>
      </c>
      <c r="I8" s="2">
        <v>6.53</v>
      </c>
      <c r="J8" s="2">
        <v>6.36</v>
      </c>
      <c r="K8" s="2">
        <v>6.4</v>
      </c>
      <c r="L8" s="2">
        <v>6.37</v>
      </c>
      <c r="M8" s="2">
        <v>6.41</v>
      </c>
      <c r="N8" s="2">
        <v>6.43</v>
      </c>
      <c r="O8" s="2">
        <v>6.3</v>
      </c>
      <c r="P8" s="2">
        <v>6.66</v>
      </c>
      <c r="Q8" s="2"/>
      <c r="R8" s="2">
        <v>6.47</v>
      </c>
      <c r="S8" s="2">
        <v>0.11</v>
      </c>
      <c r="T8" s="2"/>
      <c r="U8" s="2"/>
      <c r="V8" s="2"/>
      <c r="W8" s="2"/>
      <c r="X8" s="2"/>
      <c r="Y8" s="2"/>
      <c r="Z8" s="2"/>
    </row>
    <row r="9" spans="1:26" ht="12">
      <c r="A9" s="1" t="s">
        <v>26</v>
      </c>
      <c r="B9" s="2">
        <v>3.65</v>
      </c>
      <c r="C9" s="2">
        <v>3.69</v>
      </c>
      <c r="D9" s="2">
        <v>3.7</v>
      </c>
      <c r="E9" s="2">
        <v>3.69</v>
      </c>
      <c r="F9" s="2">
        <v>3.64</v>
      </c>
      <c r="G9" s="2">
        <v>3.67</v>
      </c>
      <c r="H9" s="2">
        <v>3.7</v>
      </c>
      <c r="I9" s="2">
        <v>3.69</v>
      </c>
      <c r="J9" s="2">
        <v>3.59</v>
      </c>
      <c r="K9" s="2">
        <v>3.61</v>
      </c>
      <c r="L9" s="2">
        <v>3.67</v>
      </c>
      <c r="M9" s="2">
        <v>3.66</v>
      </c>
      <c r="N9" s="2">
        <v>3.69</v>
      </c>
      <c r="O9" s="2">
        <v>3.67</v>
      </c>
      <c r="P9" s="2">
        <v>3.64</v>
      </c>
      <c r="Q9" s="2"/>
      <c r="R9" s="2">
        <v>3.66</v>
      </c>
      <c r="S9" s="2">
        <v>0.03</v>
      </c>
      <c r="T9" s="2"/>
      <c r="U9" s="2"/>
      <c r="V9" s="2"/>
      <c r="W9" s="2"/>
      <c r="X9" s="2"/>
      <c r="Y9" s="2"/>
      <c r="Z9" s="2"/>
    </row>
    <row r="10" spans="1:26" ht="12">
      <c r="A10" s="1" t="s">
        <v>27</v>
      </c>
      <c r="B10" s="2">
        <v>0.14</v>
      </c>
      <c r="C10" s="2">
        <v>0.11</v>
      </c>
      <c r="D10" s="2">
        <v>0.16</v>
      </c>
      <c r="E10" s="2">
        <v>0.13</v>
      </c>
      <c r="F10" s="2">
        <v>0.11</v>
      </c>
      <c r="G10" s="2">
        <v>0.14</v>
      </c>
      <c r="H10" s="2">
        <v>0.14</v>
      </c>
      <c r="I10" s="2">
        <v>0.11</v>
      </c>
      <c r="J10" s="2">
        <v>0.11</v>
      </c>
      <c r="K10" s="2">
        <v>0.1</v>
      </c>
      <c r="L10" s="2">
        <v>0.09</v>
      </c>
      <c r="M10" s="2">
        <v>0.13</v>
      </c>
      <c r="N10" s="2">
        <v>0.11</v>
      </c>
      <c r="O10" s="2">
        <v>0.1</v>
      </c>
      <c r="P10" s="2">
        <v>0.08</v>
      </c>
      <c r="Q10" s="2"/>
      <c r="R10" s="2">
        <v>0.12</v>
      </c>
      <c r="S10" s="2">
        <v>0.02</v>
      </c>
      <c r="T10" s="2"/>
      <c r="U10" s="2"/>
      <c r="V10" s="2"/>
      <c r="W10" s="2"/>
      <c r="X10" s="2"/>
      <c r="Y10" s="2"/>
      <c r="Z10" s="2"/>
    </row>
    <row r="11" spans="1:26" ht="12">
      <c r="A11" s="1" t="s">
        <v>21</v>
      </c>
      <c r="B11" s="2">
        <v>0.11</v>
      </c>
      <c r="C11" s="2">
        <v>0.12</v>
      </c>
      <c r="D11" s="2">
        <v>0.1</v>
      </c>
      <c r="E11" s="2">
        <v>0.07</v>
      </c>
      <c r="F11" s="2">
        <v>0.04</v>
      </c>
      <c r="G11" s="2">
        <v>0.04</v>
      </c>
      <c r="H11" s="2">
        <v>0.06</v>
      </c>
      <c r="I11" s="2">
        <v>0.08</v>
      </c>
      <c r="J11" s="2">
        <v>0.06</v>
      </c>
      <c r="K11" s="2">
        <v>0.07</v>
      </c>
      <c r="L11" s="2">
        <v>0.04</v>
      </c>
      <c r="M11" s="2">
        <v>0.05</v>
      </c>
      <c r="N11" s="2">
        <v>0.07</v>
      </c>
      <c r="O11" s="2">
        <v>0.07</v>
      </c>
      <c r="P11" s="2">
        <v>0.09</v>
      </c>
      <c r="Q11" s="2"/>
      <c r="R11" s="2">
        <v>0.07</v>
      </c>
      <c r="S11" s="2">
        <v>0.02</v>
      </c>
      <c r="T11" s="2"/>
      <c r="U11" s="2"/>
      <c r="V11" s="2"/>
      <c r="W11" s="2"/>
      <c r="X11" s="2"/>
      <c r="Y11" s="2"/>
      <c r="Z11" s="2"/>
    </row>
    <row r="12" spans="1:26" ht="12">
      <c r="A12" s="1" t="s">
        <v>28</v>
      </c>
      <c r="B12" s="2">
        <v>0</v>
      </c>
      <c r="C12" s="2">
        <v>0.02</v>
      </c>
      <c r="D12" s="2">
        <v>0</v>
      </c>
      <c r="E12" s="2">
        <v>0.01</v>
      </c>
      <c r="F12" s="2">
        <v>0.02</v>
      </c>
      <c r="G12" s="2">
        <v>0</v>
      </c>
      <c r="H12" s="2">
        <v>0.04</v>
      </c>
      <c r="I12" s="2">
        <v>0.01</v>
      </c>
      <c r="J12" s="2">
        <v>0</v>
      </c>
      <c r="K12" s="2">
        <v>0.01</v>
      </c>
      <c r="L12" s="2">
        <v>0.01</v>
      </c>
      <c r="M12" s="2">
        <v>0</v>
      </c>
      <c r="N12" s="2">
        <v>0</v>
      </c>
      <c r="O12" s="2">
        <v>0</v>
      </c>
      <c r="P12" s="2">
        <v>0.02</v>
      </c>
      <c r="Q12" s="2"/>
      <c r="R12" s="2">
        <v>0.01</v>
      </c>
      <c r="S12" s="2">
        <v>0.01</v>
      </c>
      <c r="T12" s="2" t="s">
        <v>70</v>
      </c>
      <c r="U12" s="2"/>
      <c r="V12" s="2"/>
      <c r="W12" s="2"/>
      <c r="X12" s="2"/>
      <c r="Y12" s="2"/>
      <c r="Z12" s="2"/>
    </row>
    <row r="13" spans="1:26" ht="12">
      <c r="A13" s="1" t="s">
        <v>25</v>
      </c>
      <c r="B13" s="2">
        <v>0</v>
      </c>
      <c r="C13" s="2">
        <v>0</v>
      </c>
      <c r="D13" s="2">
        <v>0.01</v>
      </c>
      <c r="E13" s="2">
        <v>0</v>
      </c>
      <c r="F13" s="2">
        <v>0</v>
      </c>
      <c r="G13" s="2">
        <v>0</v>
      </c>
      <c r="H13" s="2">
        <v>0.01</v>
      </c>
      <c r="I13" s="2">
        <v>0</v>
      </c>
      <c r="J13" s="2">
        <v>0</v>
      </c>
      <c r="K13" s="2">
        <v>0</v>
      </c>
      <c r="L13" s="2">
        <v>0</v>
      </c>
      <c r="M13" s="2">
        <v>0.01</v>
      </c>
      <c r="N13" s="2">
        <v>0</v>
      </c>
      <c r="O13" s="2">
        <v>0</v>
      </c>
      <c r="P13" s="2">
        <v>0</v>
      </c>
      <c r="Q13" s="2"/>
      <c r="R13" s="2">
        <v>0</v>
      </c>
      <c r="S13" s="2">
        <v>0</v>
      </c>
      <c r="T13" s="2" t="s">
        <v>70</v>
      </c>
      <c r="U13" s="2"/>
      <c r="V13" s="2"/>
      <c r="W13" s="2"/>
      <c r="X13" s="2"/>
      <c r="Y13" s="2"/>
      <c r="Z13" s="2"/>
    </row>
    <row r="14" spans="1:26" ht="12">
      <c r="A14" s="1" t="s">
        <v>31</v>
      </c>
      <c r="B14" s="2">
        <v>99.91</v>
      </c>
      <c r="C14" s="2">
        <v>99.6</v>
      </c>
      <c r="D14" s="2">
        <v>99.42</v>
      </c>
      <c r="E14" s="2">
        <v>99.26</v>
      </c>
      <c r="F14" s="2">
        <v>99.7</v>
      </c>
      <c r="G14" s="2">
        <v>99.54</v>
      </c>
      <c r="H14" s="2">
        <v>99.25</v>
      </c>
      <c r="I14" s="2">
        <v>99.37</v>
      </c>
      <c r="J14" s="2">
        <v>99.01</v>
      </c>
      <c r="K14" s="2">
        <v>100.19</v>
      </c>
      <c r="L14" s="2">
        <v>99.47</v>
      </c>
      <c r="M14" s="2">
        <v>99.47</v>
      </c>
      <c r="N14" s="2">
        <v>99.46</v>
      </c>
      <c r="O14" s="2">
        <v>99.62</v>
      </c>
      <c r="P14" s="2">
        <v>99.84</v>
      </c>
      <c r="Q14" s="2"/>
      <c r="R14" s="2">
        <v>99.54</v>
      </c>
      <c r="S14" s="2">
        <v>0.28</v>
      </c>
      <c r="T14" s="2"/>
      <c r="U14" s="2"/>
      <c r="V14" s="2"/>
      <c r="W14" s="2"/>
      <c r="X14" s="2"/>
      <c r="Y14" s="2"/>
      <c r="Z14" s="2"/>
    </row>
    <row r="15" spans="2:26" ht="1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">
      <c r="A16" s="1" t="s">
        <v>32</v>
      </c>
      <c r="B16" s="2" t="s">
        <v>33</v>
      </c>
      <c r="C16" s="2" t="s">
        <v>34</v>
      </c>
      <c r="D16" s="2" t="s">
        <v>35</v>
      </c>
      <c r="E16" s="2">
        <v>12</v>
      </c>
      <c r="F16" s="2" t="s">
        <v>36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">
      <c r="A17" s="1" t="s">
        <v>40</v>
      </c>
      <c r="B17" s="2">
        <v>2.957</v>
      </c>
      <c r="C17" s="2">
        <v>2.968</v>
      </c>
      <c r="D17" s="2">
        <v>2.947</v>
      </c>
      <c r="E17" s="2">
        <v>2.957</v>
      </c>
      <c r="F17" s="2">
        <v>2.942</v>
      </c>
      <c r="G17" s="2">
        <v>2.955</v>
      </c>
      <c r="H17" s="2">
        <v>2.935</v>
      </c>
      <c r="I17" s="2">
        <v>2.953</v>
      </c>
      <c r="J17" s="2">
        <v>2.945</v>
      </c>
      <c r="K17" s="2">
        <v>2.984</v>
      </c>
      <c r="L17" s="2">
        <v>2.964</v>
      </c>
      <c r="M17" s="2">
        <v>2.964</v>
      </c>
      <c r="N17" s="2">
        <v>2.954</v>
      </c>
      <c r="O17" s="2">
        <v>2.96</v>
      </c>
      <c r="P17" s="2">
        <v>2.97</v>
      </c>
      <c r="Q17" s="2"/>
      <c r="R17" s="2">
        <v>2.957</v>
      </c>
      <c r="S17" s="2">
        <v>0.012</v>
      </c>
      <c r="T17" s="4">
        <v>2.96</v>
      </c>
      <c r="U17" s="2">
        <v>4</v>
      </c>
      <c r="V17" s="2">
        <f>T17*U17</f>
        <v>11.84</v>
      </c>
      <c r="W17" s="2"/>
      <c r="X17" s="2"/>
      <c r="Y17" s="2"/>
      <c r="Z17" s="2"/>
    </row>
    <row r="18" spans="1:26" ht="12">
      <c r="A18" s="1" t="s">
        <v>39</v>
      </c>
      <c r="B18" s="2">
        <v>2.038</v>
      </c>
      <c r="C18" s="2">
        <v>2.03</v>
      </c>
      <c r="D18" s="2">
        <v>2.047</v>
      </c>
      <c r="E18" s="2">
        <v>2.038</v>
      </c>
      <c r="F18" s="2">
        <v>2.042</v>
      </c>
      <c r="G18" s="2">
        <v>2.045</v>
      </c>
      <c r="H18" s="2">
        <v>2.057</v>
      </c>
      <c r="I18" s="2">
        <v>2.048</v>
      </c>
      <c r="J18" s="2">
        <v>2.061</v>
      </c>
      <c r="K18" s="2">
        <v>2.024</v>
      </c>
      <c r="L18" s="2">
        <v>2.037</v>
      </c>
      <c r="M18" s="2">
        <v>2.033</v>
      </c>
      <c r="N18" s="2">
        <v>2.046</v>
      </c>
      <c r="O18" s="2">
        <v>2.043</v>
      </c>
      <c r="P18" s="2">
        <v>2.025</v>
      </c>
      <c r="Q18" s="2"/>
      <c r="R18" s="2">
        <v>2.041</v>
      </c>
      <c r="S18" s="2">
        <v>0.01</v>
      </c>
      <c r="T18" s="4">
        <v>2.04</v>
      </c>
      <c r="U18" s="2">
        <v>3</v>
      </c>
      <c r="V18" s="2">
        <f aca="true" t="shared" si="0" ref="V18:V23">T18*U18</f>
        <v>6.12</v>
      </c>
      <c r="W18" s="2"/>
      <c r="X18" s="2"/>
      <c r="Y18" s="2"/>
      <c r="Z18" s="2"/>
    </row>
    <row r="19" spans="1:26" ht="12">
      <c r="A19" s="1" t="s">
        <v>45</v>
      </c>
      <c r="B19" s="2">
        <v>1.328</v>
      </c>
      <c r="C19" s="2">
        <v>1.314</v>
      </c>
      <c r="D19" s="2">
        <v>1.319</v>
      </c>
      <c r="E19" s="2">
        <v>1.323</v>
      </c>
      <c r="F19" s="2">
        <v>1.327</v>
      </c>
      <c r="G19" s="2">
        <v>1.319</v>
      </c>
      <c r="H19" s="2">
        <v>1.318</v>
      </c>
      <c r="I19" s="2">
        <v>1.32</v>
      </c>
      <c r="J19" s="2">
        <v>1.331</v>
      </c>
      <c r="K19" s="2">
        <v>1.322</v>
      </c>
      <c r="L19" s="2">
        <v>1.322</v>
      </c>
      <c r="M19" s="2">
        <v>1.327</v>
      </c>
      <c r="N19" s="2">
        <v>1.316</v>
      </c>
      <c r="O19" s="2">
        <v>1.325</v>
      </c>
      <c r="P19" s="2">
        <v>1.312</v>
      </c>
      <c r="Q19" s="2"/>
      <c r="R19" s="2">
        <v>1.322</v>
      </c>
      <c r="S19" s="2">
        <v>0.005</v>
      </c>
      <c r="T19" s="4">
        <v>1.32</v>
      </c>
      <c r="U19" s="2">
        <v>2</v>
      </c>
      <c r="V19" s="2">
        <f t="shared" si="0"/>
        <v>2.64</v>
      </c>
      <c r="W19" s="2"/>
      <c r="X19" s="2"/>
      <c r="Y19" s="2"/>
      <c r="Z19" s="2"/>
    </row>
    <row r="20" spans="1:26" ht="12">
      <c r="A20" s="1" t="s">
        <v>38</v>
      </c>
      <c r="B20" s="2">
        <v>0.959</v>
      </c>
      <c r="C20" s="2">
        <v>0.955</v>
      </c>
      <c r="D20" s="2">
        <v>0.965</v>
      </c>
      <c r="E20" s="2">
        <v>0.95</v>
      </c>
      <c r="F20" s="2">
        <v>0.975</v>
      </c>
      <c r="G20" s="2">
        <v>0.97</v>
      </c>
      <c r="H20" s="2">
        <v>0.968</v>
      </c>
      <c r="I20" s="2">
        <v>0.953</v>
      </c>
      <c r="J20" s="2">
        <v>0.957</v>
      </c>
      <c r="K20" s="2">
        <v>0.95</v>
      </c>
      <c r="L20" s="2">
        <v>0.964</v>
      </c>
      <c r="M20" s="2">
        <v>0.957</v>
      </c>
      <c r="N20" s="2">
        <v>0.965</v>
      </c>
      <c r="O20" s="2">
        <v>0.963</v>
      </c>
      <c r="P20" s="2">
        <v>0.962</v>
      </c>
      <c r="Q20" s="2"/>
      <c r="R20" s="2">
        <v>0.961</v>
      </c>
      <c r="S20" s="2">
        <v>0.007</v>
      </c>
      <c r="T20" s="4">
        <v>0.96</v>
      </c>
      <c r="U20" s="2">
        <v>2</v>
      </c>
      <c r="V20" s="2">
        <f t="shared" si="0"/>
        <v>1.92</v>
      </c>
      <c r="W20" s="2"/>
      <c r="X20" s="2"/>
      <c r="Y20" s="2"/>
      <c r="Z20" s="2"/>
    </row>
    <row r="21" spans="1:26" ht="12">
      <c r="A21" s="1" t="s">
        <v>75</v>
      </c>
      <c r="B21" s="2">
        <v>0.417</v>
      </c>
      <c r="C21" s="2">
        <v>0.421</v>
      </c>
      <c r="D21" s="2">
        <v>0.417</v>
      </c>
      <c r="E21" s="2">
        <v>0.427</v>
      </c>
      <c r="F21" s="2">
        <v>0.432</v>
      </c>
      <c r="G21" s="2">
        <v>0.412</v>
      </c>
      <c r="H21" s="2">
        <v>0.426</v>
      </c>
      <c r="I21" s="2">
        <v>0.423</v>
      </c>
      <c r="J21" s="2">
        <v>0.413</v>
      </c>
      <c r="K21" s="2">
        <v>0.41</v>
      </c>
      <c r="L21" s="2">
        <v>0.411</v>
      </c>
      <c r="M21" s="2">
        <v>0.414</v>
      </c>
      <c r="N21" s="2">
        <v>0.416</v>
      </c>
      <c r="O21" s="2">
        <v>0.407</v>
      </c>
      <c r="P21" s="2">
        <v>0.429</v>
      </c>
      <c r="Q21" s="2"/>
      <c r="R21" s="8">
        <v>0.418</v>
      </c>
      <c r="S21" s="2">
        <v>0.007</v>
      </c>
      <c r="T21" s="7">
        <f>0.42-T22</f>
        <v>0.38</v>
      </c>
      <c r="U21" s="2">
        <v>2</v>
      </c>
      <c r="V21" s="2">
        <f t="shared" si="0"/>
        <v>0.76</v>
      </c>
      <c r="W21" s="2"/>
      <c r="X21" s="2"/>
      <c r="Y21" s="2"/>
      <c r="Z21" s="2"/>
    </row>
    <row r="22" spans="1:26" ht="12">
      <c r="A22" s="1" t="s">
        <v>74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7">
        <v>0.04</v>
      </c>
      <c r="U22" s="2">
        <v>3</v>
      </c>
      <c r="V22" s="2">
        <f t="shared" si="0"/>
        <v>0.12</v>
      </c>
      <c r="W22" s="2"/>
      <c r="X22" s="2"/>
      <c r="Y22" s="2"/>
      <c r="Z22" s="2"/>
    </row>
    <row r="23" spans="1:26" ht="12">
      <c r="A23" s="1" t="s">
        <v>42</v>
      </c>
      <c r="B23" s="2">
        <v>0.302</v>
      </c>
      <c r="C23" s="2">
        <v>0.306</v>
      </c>
      <c r="D23" s="2">
        <v>0.307</v>
      </c>
      <c r="E23" s="2">
        <v>0.306</v>
      </c>
      <c r="F23" s="2">
        <v>0.302</v>
      </c>
      <c r="G23" s="2">
        <v>0.304</v>
      </c>
      <c r="H23" s="2">
        <v>0.308</v>
      </c>
      <c r="I23" s="2">
        <v>0.306</v>
      </c>
      <c r="J23" s="2">
        <v>0.299</v>
      </c>
      <c r="K23" s="2">
        <v>0.297</v>
      </c>
      <c r="L23" s="2">
        <v>0.304</v>
      </c>
      <c r="M23" s="2">
        <v>0.303</v>
      </c>
      <c r="N23" s="2">
        <v>0.306</v>
      </c>
      <c r="O23" s="2">
        <v>0.303</v>
      </c>
      <c r="P23" s="2">
        <v>0.301</v>
      </c>
      <c r="Q23" s="2"/>
      <c r="R23" s="2">
        <v>0.303</v>
      </c>
      <c r="S23" s="2">
        <v>0.003</v>
      </c>
      <c r="T23" s="4">
        <v>0.3</v>
      </c>
      <c r="U23" s="2">
        <v>2</v>
      </c>
      <c r="V23" s="2">
        <f t="shared" si="0"/>
        <v>0.6</v>
      </c>
      <c r="W23" s="2"/>
      <c r="X23" s="2"/>
      <c r="Y23" s="2"/>
      <c r="Z23" s="2"/>
    </row>
    <row r="24" spans="1:26" ht="12">
      <c r="A24" s="1" t="s">
        <v>31</v>
      </c>
      <c r="B24" s="2">
        <v>8.024</v>
      </c>
      <c r="C24" s="2">
        <v>8.018</v>
      </c>
      <c r="D24" s="2">
        <v>8.027</v>
      </c>
      <c r="E24" s="2">
        <v>8.021</v>
      </c>
      <c r="F24" s="2">
        <v>8.034</v>
      </c>
      <c r="G24" s="2">
        <v>8.018</v>
      </c>
      <c r="H24" s="2">
        <v>8.032</v>
      </c>
      <c r="I24" s="2">
        <v>8.021</v>
      </c>
      <c r="J24" s="2">
        <v>8.022</v>
      </c>
      <c r="K24" s="2">
        <v>8.003</v>
      </c>
      <c r="L24" s="2">
        <v>8.015</v>
      </c>
      <c r="M24" s="2">
        <v>8.016</v>
      </c>
      <c r="N24" s="2">
        <v>8.021</v>
      </c>
      <c r="O24" s="2">
        <v>8.018</v>
      </c>
      <c r="P24" s="2">
        <v>8.019</v>
      </c>
      <c r="Q24" s="2"/>
      <c r="R24" s="2">
        <v>8.02</v>
      </c>
      <c r="S24" s="2">
        <v>0.007</v>
      </c>
      <c r="T24" s="2"/>
      <c r="U24" s="2"/>
      <c r="V24" s="6">
        <f>SUM(V17:V23)</f>
        <v>24.000000000000007</v>
      </c>
      <c r="W24" s="2"/>
      <c r="X24" s="2"/>
      <c r="Y24" s="2"/>
      <c r="Z24" s="2"/>
    </row>
    <row r="25" spans="2:26" ht="1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2:26" ht="21.75">
      <c r="B26" s="2"/>
      <c r="C26" s="2"/>
      <c r="D26" s="2" t="s">
        <v>72</v>
      </c>
      <c r="E26" s="2"/>
      <c r="F26" s="2"/>
      <c r="G26" s="5" t="s">
        <v>71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4:19" ht="21.75">
      <c r="D27" s="1" t="s">
        <v>73</v>
      </c>
      <c r="G27" s="5" t="s">
        <v>77</v>
      </c>
      <c r="S27" s="1" t="s">
        <v>76</v>
      </c>
    </row>
    <row r="28" ht="12.75">
      <c r="G28"/>
    </row>
    <row r="29" spans="1:8" ht="12">
      <c r="A29" s="1" t="s">
        <v>47</v>
      </c>
      <c r="B29" s="1" t="s">
        <v>48</v>
      </c>
      <c r="C29" s="1" t="s">
        <v>49</v>
      </c>
      <c r="D29" s="1" t="s">
        <v>50</v>
      </c>
      <c r="E29" s="1" t="s">
        <v>51</v>
      </c>
      <c r="F29" s="1" t="s">
        <v>52</v>
      </c>
      <c r="G29" s="1" t="s">
        <v>53</v>
      </c>
      <c r="H29" s="1" t="s">
        <v>54</v>
      </c>
    </row>
    <row r="30" spans="1:8" ht="12">
      <c r="A30" s="1" t="s">
        <v>55</v>
      </c>
      <c r="B30" s="1" t="s">
        <v>37</v>
      </c>
      <c r="C30" s="1" t="s">
        <v>56</v>
      </c>
      <c r="D30" s="1">
        <v>20</v>
      </c>
      <c r="E30" s="1">
        <v>10</v>
      </c>
      <c r="F30" s="1">
        <v>600</v>
      </c>
      <c r="G30" s="1">
        <v>-600</v>
      </c>
      <c r="H30" s="1" t="s">
        <v>57</v>
      </c>
    </row>
    <row r="31" spans="1:8" ht="12">
      <c r="A31" s="1" t="s">
        <v>55</v>
      </c>
      <c r="B31" s="1" t="s">
        <v>40</v>
      </c>
      <c r="C31" s="1" t="s">
        <v>56</v>
      </c>
      <c r="D31" s="1">
        <v>20</v>
      </c>
      <c r="E31" s="1">
        <v>10</v>
      </c>
      <c r="F31" s="1">
        <v>600</v>
      </c>
      <c r="G31" s="1">
        <v>-600</v>
      </c>
      <c r="H31" s="1" t="s">
        <v>58</v>
      </c>
    </row>
    <row r="32" spans="1:8" ht="12">
      <c r="A32" s="1" t="s">
        <v>55</v>
      </c>
      <c r="B32" s="1" t="s">
        <v>38</v>
      </c>
      <c r="C32" s="1" t="s">
        <v>56</v>
      </c>
      <c r="D32" s="1">
        <v>20</v>
      </c>
      <c r="E32" s="1">
        <v>10</v>
      </c>
      <c r="F32" s="1">
        <v>600</v>
      </c>
      <c r="G32" s="1">
        <v>-600</v>
      </c>
      <c r="H32" s="1" t="s">
        <v>58</v>
      </c>
    </row>
    <row r="33" spans="1:8" ht="12">
      <c r="A33" s="1" t="s">
        <v>55</v>
      </c>
      <c r="B33" s="1" t="s">
        <v>39</v>
      </c>
      <c r="C33" s="1" t="s">
        <v>56</v>
      </c>
      <c r="D33" s="1">
        <v>20</v>
      </c>
      <c r="E33" s="1">
        <v>10</v>
      </c>
      <c r="F33" s="1">
        <v>600</v>
      </c>
      <c r="G33" s="1">
        <v>-600</v>
      </c>
      <c r="H33" s="1" t="s">
        <v>59</v>
      </c>
    </row>
    <row r="34" spans="1:8" ht="12">
      <c r="A34" s="1" t="s">
        <v>60</v>
      </c>
      <c r="B34" s="1" t="s">
        <v>41</v>
      </c>
      <c r="C34" s="1" t="s">
        <v>56</v>
      </c>
      <c r="D34" s="1">
        <v>20</v>
      </c>
      <c r="E34" s="1">
        <v>10</v>
      </c>
      <c r="F34" s="1">
        <v>600</v>
      </c>
      <c r="G34" s="1">
        <v>-600</v>
      </c>
      <c r="H34" s="1" t="s">
        <v>61</v>
      </c>
    </row>
    <row r="35" spans="1:8" ht="12">
      <c r="A35" s="1" t="s">
        <v>60</v>
      </c>
      <c r="B35" s="1" t="s">
        <v>42</v>
      </c>
      <c r="C35" s="1" t="s">
        <v>56</v>
      </c>
      <c r="D35" s="1">
        <v>20</v>
      </c>
      <c r="E35" s="1">
        <v>10</v>
      </c>
      <c r="F35" s="1">
        <v>600</v>
      </c>
      <c r="G35" s="1">
        <v>-600</v>
      </c>
      <c r="H35" s="1" t="s">
        <v>58</v>
      </c>
    </row>
    <row r="36" spans="1:8" ht="12">
      <c r="A36" s="1" t="s">
        <v>60</v>
      </c>
      <c r="B36" s="1" t="s">
        <v>43</v>
      </c>
      <c r="C36" s="1" t="s">
        <v>56</v>
      </c>
      <c r="D36" s="1">
        <v>20</v>
      </c>
      <c r="E36" s="1">
        <v>10</v>
      </c>
      <c r="F36" s="1">
        <v>600</v>
      </c>
      <c r="G36" s="1">
        <v>-600</v>
      </c>
      <c r="H36" s="1" t="s">
        <v>62</v>
      </c>
    </row>
    <row r="37" spans="1:8" ht="12">
      <c r="A37" s="1" t="s">
        <v>60</v>
      </c>
      <c r="B37" s="1" t="s">
        <v>44</v>
      </c>
      <c r="C37" s="1" t="s">
        <v>56</v>
      </c>
      <c r="D37" s="1">
        <v>20</v>
      </c>
      <c r="E37" s="1">
        <v>10</v>
      </c>
      <c r="F37" s="1">
        <v>600</v>
      </c>
      <c r="G37" s="1">
        <v>-600</v>
      </c>
      <c r="H37" s="1" t="s">
        <v>63</v>
      </c>
    </row>
    <row r="38" spans="1:8" ht="12">
      <c r="A38" s="1" t="s">
        <v>60</v>
      </c>
      <c r="B38" s="1" t="s">
        <v>45</v>
      </c>
      <c r="C38" s="1" t="s">
        <v>56</v>
      </c>
      <c r="D38" s="1">
        <v>20</v>
      </c>
      <c r="E38" s="1">
        <v>10</v>
      </c>
      <c r="F38" s="1">
        <v>600</v>
      </c>
      <c r="G38" s="1">
        <v>-600</v>
      </c>
      <c r="H38" s="1" t="s">
        <v>64</v>
      </c>
    </row>
    <row r="39" spans="1:8" ht="12">
      <c r="A39" s="1" t="s">
        <v>65</v>
      </c>
      <c r="B39" s="1" t="s">
        <v>46</v>
      </c>
      <c r="C39" s="1" t="s">
        <v>56</v>
      </c>
      <c r="D39" s="1">
        <v>20</v>
      </c>
      <c r="E39" s="1">
        <v>10</v>
      </c>
      <c r="F39" s="1">
        <v>500</v>
      </c>
      <c r="G39" s="1">
        <v>-500</v>
      </c>
      <c r="H39" s="1" t="s">
        <v>66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Downs</cp:lastModifiedBy>
  <dcterms:created xsi:type="dcterms:W3CDTF">2008-08-26T22:57:42Z</dcterms:created>
  <dcterms:modified xsi:type="dcterms:W3CDTF">2018-03-07T15:41:56Z</dcterms:modified>
  <cp:category/>
  <cp:version/>
  <cp:contentType/>
  <cp:contentStatus/>
</cp:coreProperties>
</file>