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hos\Desktop\To-do list\Microprobe Analysis\2018-8_27_18Wendwilsonite\Data\"/>
    </mc:Choice>
  </mc:AlternateContent>
  <bookViews>
    <workbookView xWindow="0" yWindow="0" windowWidth="19155" windowHeight="10410"/>
  </bookViews>
  <sheets>
    <sheet name="El-Ox" sheetId="1" r:id="rId1"/>
  </sheets>
  <calcPr calcId="152511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3" i="1"/>
  <c r="E19" i="1"/>
  <c r="F19" i="1"/>
  <c r="G19" i="1"/>
  <c r="H19" i="1"/>
  <c r="I19" i="1"/>
  <c r="E18" i="1"/>
  <c r="F18" i="1"/>
  <c r="G18" i="1"/>
  <c r="H18" i="1"/>
  <c r="I18" i="1"/>
  <c r="D19" i="1"/>
  <c r="D18" i="1"/>
  <c r="J19" i="1" l="1"/>
  <c r="J18" i="1"/>
</calcChain>
</file>

<file path=xl/sharedStrings.xml><?xml version="1.0" encoding="utf-8"?>
<sst xmlns="http://schemas.openxmlformats.org/spreadsheetml/2006/main" count="48" uniqueCount="34">
  <si>
    <t>Total</t>
  </si>
  <si>
    <t>Oxide</t>
  </si>
  <si>
    <t>MgO</t>
  </si>
  <si>
    <t>CaO</t>
  </si>
  <si>
    <t>As2O5</t>
  </si>
  <si>
    <t>CoO</t>
  </si>
  <si>
    <t>NiO</t>
  </si>
  <si>
    <t>ZnO</t>
  </si>
  <si>
    <t xml:space="preserve"> </t>
  </si>
  <si>
    <t>DataSet/Point</t>
  </si>
  <si>
    <t>Point#</t>
  </si>
  <si>
    <t>Comment</t>
  </si>
  <si>
    <t xml:space="preserve">31 / 1 . </t>
  </si>
  <si>
    <t>R18009 Wendwilsonite 2</t>
  </si>
  <si>
    <t xml:space="preserve">32 / 1 . </t>
  </si>
  <si>
    <t xml:space="preserve">33 / 1 . </t>
  </si>
  <si>
    <t xml:space="preserve">34 / 1 . </t>
  </si>
  <si>
    <t xml:space="preserve">35 / 1 . </t>
  </si>
  <si>
    <t xml:space="preserve">36 / 1 . </t>
  </si>
  <si>
    <t xml:space="preserve">37 / 1 . </t>
  </si>
  <si>
    <t xml:space="preserve">38 / 1 . </t>
  </si>
  <si>
    <t xml:space="preserve">39 / 1 . </t>
  </si>
  <si>
    <t xml:space="preserve">40 / 1 . </t>
  </si>
  <si>
    <t xml:space="preserve">41 / 1 . </t>
  </si>
  <si>
    <t xml:space="preserve">42 / 1 . </t>
  </si>
  <si>
    <t xml:space="preserve">43 / 1 . </t>
  </si>
  <si>
    <t xml:space="preserve">44 / 1 . </t>
  </si>
  <si>
    <t xml:space="preserve">45 / 1 . </t>
  </si>
  <si>
    <t>Average</t>
  </si>
  <si>
    <t>S.D.</t>
  </si>
  <si>
    <t>Ideal formula</t>
  </si>
  <si>
    <r>
      <t>Ca</t>
    </r>
    <r>
      <rPr>
        <b/>
        <vertAlign val="subscript"/>
        <sz val="16"/>
        <color theme="1"/>
        <rFont val="Verdana"/>
        <family val="2"/>
      </rPr>
      <t>2</t>
    </r>
    <r>
      <rPr>
        <b/>
        <sz val="16"/>
        <color theme="1"/>
        <rFont val="Calibri"/>
        <family val="2"/>
        <scheme val="minor"/>
      </rPr>
      <t>Mg(AsO</t>
    </r>
    <r>
      <rPr>
        <b/>
        <vertAlign val="subscript"/>
        <sz val="16"/>
        <color theme="1"/>
        <rFont val="Verdana"/>
        <family val="2"/>
      </rPr>
      <t>4</t>
    </r>
    <r>
      <rPr>
        <b/>
        <sz val="16"/>
        <color theme="1"/>
        <rFont val="Calibri"/>
        <family val="2"/>
        <scheme val="minor"/>
      </rPr>
      <t>)</t>
    </r>
    <r>
      <rPr>
        <b/>
        <vertAlign val="subscript"/>
        <sz val="16"/>
        <color theme="1"/>
        <rFont val="Verdana"/>
        <family val="2"/>
      </rPr>
      <t>2</t>
    </r>
    <r>
      <rPr>
        <b/>
        <sz val="16"/>
        <color theme="1"/>
        <rFont val="Calibri"/>
        <family val="2"/>
        <scheme val="minor"/>
      </rPr>
      <t>·2H</t>
    </r>
    <r>
      <rPr>
        <b/>
        <vertAlign val="subscript"/>
        <sz val="16"/>
        <color theme="1"/>
        <rFont val="Verdana"/>
        <family val="2"/>
      </rPr>
      <t>2</t>
    </r>
    <r>
      <rPr>
        <b/>
        <sz val="16"/>
        <color theme="1"/>
        <rFont val="Calibri"/>
        <family val="2"/>
        <scheme val="minor"/>
      </rPr>
      <t>O</t>
    </r>
  </si>
  <si>
    <t>Empirical formula</t>
  </si>
  <si>
    <r>
      <t>Ca</t>
    </r>
    <r>
      <rPr>
        <b/>
        <vertAlign val="subscript"/>
        <sz val="16"/>
        <color theme="1"/>
        <rFont val="Calibri"/>
        <family val="2"/>
        <scheme val="minor"/>
      </rPr>
      <t>1.98</t>
    </r>
    <r>
      <rPr>
        <b/>
        <sz val="16"/>
        <color theme="1"/>
        <rFont val="Calibri"/>
        <family val="2"/>
        <scheme val="minor"/>
      </rPr>
      <t>(Mg</t>
    </r>
    <r>
      <rPr>
        <b/>
        <vertAlign val="subscript"/>
        <sz val="16"/>
        <color theme="1"/>
        <rFont val="Calibri"/>
        <family val="2"/>
        <scheme val="minor"/>
      </rPr>
      <t>0.53</t>
    </r>
    <r>
      <rPr>
        <b/>
        <sz val="16"/>
        <color theme="1"/>
        <rFont val="Calibri"/>
        <family val="2"/>
        <scheme val="minor"/>
      </rPr>
      <t>Zn</t>
    </r>
    <r>
      <rPr>
        <b/>
        <vertAlign val="subscript"/>
        <sz val="16"/>
        <color theme="1"/>
        <rFont val="Calibri"/>
        <family val="2"/>
        <scheme val="minor"/>
      </rPr>
      <t>0.27</t>
    </r>
    <r>
      <rPr>
        <b/>
        <sz val="16"/>
        <color theme="1"/>
        <rFont val="Calibri"/>
        <family val="2"/>
        <scheme val="minor"/>
      </rPr>
      <t>Co</t>
    </r>
    <r>
      <rPr>
        <b/>
        <vertAlign val="subscript"/>
        <sz val="16"/>
        <color theme="1"/>
        <rFont val="Calibri"/>
        <family val="2"/>
        <scheme val="minor"/>
      </rPr>
      <t>0.18</t>
    </r>
    <r>
      <rPr>
        <b/>
        <sz val="16"/>
        <color theme="1"/>
        <rFont val="Calibri"/>
        <family val="2"/>
        <scheme val="minor"/>
      </rPr>
      <t>Ni</t>
    </r>
    <r>
      <rPr>
        <b/>
        <vertAlign val="subscript"/>
        <sz val="16"/>
        <color theme="1"/>
        <rFont val="Calibri"/>
        <family val="2"/>
        <scheme val="minor"/>
      </rPr>
      <t>0.02</t>
    </r>
    <r>
      <rPr>
        <b/>
        <sz val="16"/>
        <color theme="1"/>
        <rFont val="Calibri"/>
        <family val="2"/>
        <scheme val="minor"/>
      </rPr>
      <t>)</t>
    </r>
    <r>
      <rPr>
        <b/>
        <vertAlign val="subscript"/>
        <sz val="16"/>
        <color theme="1"/>
        <rFont val="Calibri"/>
        <family val="2"/>
      </rPr>
      <t>Σ</t>
    </r>
    <r>
      <rPr>
        <b/>
        <vertAlign val="subscript"/>
        <sz val="16"/>
        <color theme="1"/>
        <rFont val="Calibri"/>
        <family val="2"/>
        <scheme val="minor"/>
      </rPr>
      <t>=1.00</t>
    </r>
    <r>
      <rPr>
        <b/>
        <sz val="16"/>
        <color theme="1"/>
        <rFont val="Calibri"/>
        <family val="2"/>
        <scheme val="minor"/>
      </rPr>
      <t>(AsO</t>
    </r>
    <r>
      <rPr>
        <b/>
        <vertAlign val="subscript"/>
        <sz val="16"/>
        <color theme="1"/>
        <rFont val="Calibri"/>
        <family val="2"/>
        <scheme val="minor"/>
      </rPr>
      <t>4</t>
    </r>
    <r>
      <rPr>
        <b/>
        <sz val="16"/>
        <color theme="1"/>
        <rFont val="Calibri"/>
        <family val="2"/>
        <scheme val="minor"/>
      </rPr>
      <t>)</t>
    </r>
    <r>
      <rPr>
        <b/>
        <vertAlign val="subscript"/>
        <sz val="16"/>
        <color theme="1"/>
        <rFont val="Calibri"/>
        <family val="2"/>
        <scheme val="minor"/>
      </rPr>
      <t>2</t>
    </r>
    <r>
      <rPr>
        <b/>
        <sz val="16"/>
        <color theme="1"/>
        <rFont val="Calibri"/>
        <family val="2"/>
        <scheme val="minor"/>
      </rPr>
      <t>·2H</t>
    </r>
    <r>
      <rPr>
        <b/>
        <vertAlign val="subscript"/>
        <sz val="16"/>
        <color theme="1"/>
        <rFont val="Calibri"/>
        <family val="2"/>
        <scheme val="minor"/>
      </rPr>
      <t>2</t>
    </r>
    <r>
      <rPr>
        <b/>
        <sz val="16"/>
        <color theme="1"/>
        <rFont val="Calibri"/>
        <family val="2"/>
        <scheme val="minor"/>
      </rPr>
      <t>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</si>
</sst>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bscript"/>
      <sz val="16"/>
      <color theme="1"/>
      <name val="Verdana"/>
      <family val="2"/>
    </font>
    <font>
      <b/>
      <vertAlign val="subscript"/>
      <sz val="16"/>
      <color theme="1"/>
      <name val="Calibri"/>
      <family val="2"/>
      <scheme val="minor"/>
    </font>
    <font>
      <b/>
      <vertAlign val="subscript"/>
      <sz val="1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2" workbookViewId="0">
      <selection activeCell="N15" sqref="N15"/>
    </sheetView>
  </sheetViews>
  <sheetFormatPr defaultRowHeight="15" x14ac:dyDescent="0.25"/>
  <cols>
    <col min="2" max="2" width="6.5703125" customWidth="1"/>
    <col min="3" max="3" width="16.28515625" customWidth="1"/>
  </cols>
  <sheetData>
    <row r="1" spans="1:10" x14ac:dyDescent="0.25">
      <c r="D1" t="s">
        <v>1</v>
      </c>
      <c r="J1" t="s">
        <v>8</v>
      </c>
    </row>
    <row r="2" spans="1:10" x14ac:dyDescent="0.25">
      <c r="A2" t="s">
        <v>9</v>
      </c>
      <c r="B2" t="s">
        <v>10</v>
      </c>
      <c r="C2" t="s">
        <v>11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0</v>
      </c>
    </row>
    <row r="3" spans="1:10" x14ac:dyDescent="0.25">
      <c r="A3" t="s">
        <v>12</v>
      </c>
      <c r="B3">
        <v>31</v>
      </c>
      <c r="C3" t="s">
        <v>13</v>
      </c>
      <c r="D3">
        <v>4.5008379999999999</v>
      </c>
      <c r="E3">
        <v>25.165369999999999</v>
      </c>
      <c r="F3">
        <v>52.117040000000003</v>
      </c>
      <c r="G3">
        <v>4.0812119999999998</v>
      </c>
      <c r="H3">
        <v>0.495639</v>
      </c>
      <c r="I3">
        <v>3.9793910000000001</v>
      </c>
      <c r="J3">
        <f t="shared" ref="J3:J18" si="0">SUM(D3:I3)</f>
        <v>90.339489999999998</v>
      </c>
    </row>
    <row r="4" spans="1:10" x14ac:dyDescent="0.25">
      <c r="A4" t="s">
        <v>14</v>
      </c>
      <c r="B4">
        <v>32</v>
      </c>
      <c r="C4" t="s">
        <v>13</v>
      </c>
      <c r="D4">
        <v>5.0679600000000002</v>
      </c>
      <c r="E4">
        <v>25.377790000000001</v>
      </c>
      <c r="F4">
        <v>52.656170000000003</v>
      </c>
      <c r="G4">
        <v>3.359423</v>
      </c>
      <c r="H4">
        <v>0.47673100000000002</v>
      </c>
      <c r="I4">
        <v>4.0434060000000001</v>
      </c>
      <c r="J4">
        <f t="shared" si="0"/>
        <v>90.981480000000019</v>
      </c>
    </row>
    <row r="5" spans="1:10" x14ac:dyDescent="0.25">
      <c r="A5" t="s">
        <v>15</v>
      </c>
      <c r="B5">
        <v>33</v>
      </c>
      <c r="C5" t="s">
        <v>13</v>
      </c>
      <c r="D5">
        <v>4.8630909999999998</v>
      </c>
      <c r="E5">
        <v>25.148399999999999</v>
      </c>
      <c r="F5">
        <v>52.114939999999997</v>
      </c>
      <c r="G5">
        <v>3.3232870000000001</v>
      </c>
      <c r="H5">
        <v>0.48977799999999999</v>
      </c>
      <c r="I5">
        <v>4.4571800000000001</v>
      </c>
      <c r="J5">
        <f t="shared" si="0"/>
        <v>90.396675999999985</v>
      </c>
    </row>
    <row r="6" spans="1:10" x14ac:dyDescent="0.25">
      <c r="A6" t="s">
        <v>16</v>
      </c>
      <c r="B6">
        <v>34</v>
      </c>
      <c r="C6" t="s">
        <v>13</v>
      </c>
      <c r="D6">
        <v>4.6239359999999996</v>
      </c>
      <c r="E6">
        <v>24.97251</v>
      </c>
      <c r="F6">
        <v>51.950279999999999</v>
      </c>
      <c r="G6">
        <v>2.7063079999999999</v>
      </c>
      <c r="H6">
        <v>0.20460600000000001</v>
      </c>
      <c r="I6">
        <v>5.4588099999999997</v>
      </c>
      <c r="J6">
        <f t="shared" si="0"/>
        <v>89.916450000000012</v>
      </c>
    </row>
    <row r="7" spans="1:10" x14ac:dyDescent="0.25">
      <c r="A7" t="s">
        <v>17</v>
      </c>
      <c r="B7">
        <v>35</v>
      </c>
      <c r="C7" t="s">
        <v>13</v>
      </c>
      <c r="D7">
        <v>5.203252</v>
      </c>
      <c r="E7">
        <v>25.273849999999999</v>
      </c>
      <c r="F7">
        <v>52.971269999999997</v>
      </c>
      <c r="G7">
        <v>2.2297959999999999</v>
      </c>
      <c r="H7">
        <v>0.29599399999999998</v>
      </c>
      <c r="I7">
        <v>5.1926199999999998</v>
      </c>
      <c r="J7">
        <f t="shared" si="0"/>
        <v>91.166781999999984</v>
      </c>
    </row>
    <row r="8" spans="1:10" x14ac:dyDescent="0.25">
      <c r="A8" t="s">
        <v>18</v>
      </c>
      <c r="B8">
        <v>36</v>
      </c>
      <c r="C8" t="s">
        <v>13</v>
      </c>
      <c r="D8">
        <v>4.5066790000000001</v>
      </c>
      <c r="E8">
        <v>25.03735</v>
      </c>
      <c r="F8">
        <v>52.210250000000002</v>
      </c>
      <c r="G8">
        <v>2.9913720000000001</v>
      </c>
      <c r="H8">
        <v>0.280418</v>
      </c>
      <c r="I8">
        <v>5.4580580000000003</v>
      </c>
      <c r="J8">
        <f t="shared" si="0"/>
        <v>90.484126999999987</v>
      </c>
    </row>
    <row r="9" spans="1:10" x14ac:dyDescent="0.25">
      <c r="A9" t="s">
        <v>19</v>
      </c>
      <c r="B9">
        <v>37</v>
      </c>
      <c r="C9" t="s">
        <v>13</v>
      </c>
      <c r="D9">
        <v>4.4471559999999997</v>
      </c>
      <c r="E9">
        <v>24.964379999999998</v>
      </c>
      <c r="F9">
        <v>52.220010000000002</v>
      </c>
      <c r="G9">
        <v>2.882393</v>
      </c>
      <c r="H9">
        <v>0.21974099999999999</v>
      </c>
      <c r="I9">
        <v>5.8911800000000003</v>
      </c>
      <c r="J9">
        <f t="shared" si="0"/>
        <v>90.624859999999998</v>
      </c>
    </row>
    <row r="10" spans="1:10" x14ac:dyDescent="0.25">
      <c r="A10" t="s">
        <v>20</v>
      </c>
      <c r="B10">
        <v>38</v>
      </c>
      <c r="C10" t="s">
        <v>13</v>
      </c>
      <c r="D10">
        <v>4.637594</v>
      </c>
      <c r="E10">
        <v>24.881740000000001</v>
      </c>
      <c r="F10">
        <v>52.086150000000004</v>
      </c>
      <c r="G10">
        <v>2.5223719999999998</v>
      </c>
      <c r="H10">
        <v>0.193218</v>
      </c>
      <c r="I10">
        <v>5.9259269999999997</v>
      </c>
      <c r="J10">
        <f t="shared" si="0"/>
        <v>90.247001000000012</v>
      </c>
    </row>
    <row r="11" spans="1:10" x14ac:dyDescent="0.25">
      <c r="A11" t="s">
        <v>21</v>
      </c>
      <c r="B11">
        <v>39</v>
      </c>
      <c r="C11" t="s">
        <v>13</v>
      </c>
      <c r="D11">
        <v>4.9743199999999996</v>
      </c>
      <c r="E11">
        <v>25.188120000000001</v>
      </c>
      <c r="F11">
        <v>52.168520000000001</v>
      </c>
      <c r="G11">
        <v>2.6372960000000001</v>
      </c>
      <c r="H11">
        <v>0.221805</v>
      </c>
      <c r="I11">
        <v>5.3089680000000001</v>
      </c>
      <c r="J11">
        <f t="shared" si="0"/>
        <v>90.499029000000007</v>
      </c>
    </row>
    <row r="12" spans="1:10" x14ac:dyDescent="0.25">
      <c r="A12" t="s">
        <v>22</v>
      </c>
      <c r="B12">
        <v>40</v>
      </c>
      <c r="C12" t="s">
        <v>13</v>
      </c>
      <c r="D12">
        <v>5.0078230000000001</v>
      </c>
      <c r="E12">
        <v>25.282219999999999</v>
      </c>
      <c r="F12">
        <v>52.342669999999998</v>
      </c>
      <c r="G12">
        <v>3.2350409999999998</v>
      </c>
      <c r="H12">
        <v>0.268812</v>
      </c>
      <c r="I12">
        <v>4.7446650000000004</v>
      </c>
      <c r="J12">
        <f t="shared" si="0"/>
        <v>90.881230999999985</v>
      </c>
    </row>
    <row r="13" spans="1:10" x14ac:dyDescent="0.25">
      <c r="A13" t="s">
        <v>23</v>
      </c>
      <c r="B13">
        <v>41</v>
      </c>
      <c r="C13" t="s">
        <v>13</v>
      </c>
      <c r="D13">
        <v>5.0197880000000001</v>
      </c>
      <c r="E13">
        <v>25.143419999999999</v>
      </c>
      <c r="F13">
        <v>51.954900000000002</v>
      </c>
      <c r="G13">
        <v>3.1625770000000002</v>
      </c>
      <c r="H13">
        <v>0.245088</v>
      </c>
      <c r="I13">
        <v>4.6057160000000001</v>
      </c>
      <c r="J13">
        <f t="shared" si="0"/>
        <v>90.131489000000002</v>
      </c>
    </row>
    <row r="14" spans="1:10" x14ac:dyDescent="0.25">
      <c r="A14" t="s">
        <v>24</v>
      </c>
      <c r="B14">
        <v>42</v>
      </c>
      <c r="C14" t="s">
        <v>13</v>
      </c>
      <c r="D14">
        <v>4.707465</v>
      </c>
      <c r="E14">
        <v>25.013159999999999</v>
      </c>
      <c r="F14">
        <v>52.467239999999997</v>
      </c>
      <c r="G14">
        <v>2.8944839999999998</v>
      </c>
      <c r="H14">
        <v>0.32003799999999999</v>
      </c>
      <c r="I14">
        <v>5.3642329999999996</v>
      </c>
      <c r="J14">
        <f t="shared" si="0"/>
        <v>90.766619999999989</v>
      </c>
    </row>
    <row r="15" spans="1:10" x14ac:dyDescent="0.25">
      <c r="A15" t="s">
        <v>25</v>
      </c>
      <c r="B15">
        <v>43</v>
      </c>
      <c r="C15" t="s">
        <v>13</v>
      </c>
      <c r="D15">
        <v>4.8273200000000003</v>
      </c>
      <c r="E15">
        <v>25.164449999999999</v>
      </c>
      <c r="F15">
        <v>52.389009999999999</v>
      </c>
      <c r="G15">
        <v>3.1943269999999999</v>
      </c>
      <c r="H15">
        <v>0.29491899999999999</v>
      </c>
      <c r="I15">
        <v>4.9111960000000003</v>
      </c>
      <c r="J15">
        <f t="shared" si="0"/>
        <v>90.781222</v>
      </c>
    </row>
    <row r="16" spans="1:10" x14ac:dyDescent="0.25">
      <c r="A16" t="s">
        <v>26</v>
      </c>
      <c r="B16">
        <v>44</v>
      </c>
      <c r="C16" t="s">
        <v>13</v>
      </c>
      <c r="D16">
        <v>4.8054540000000001</v>
      </c>
      <c r="E16">
        <v>25.28668</v>
      </c>
      <c r="F16">
        <v>51.667209999999997</v>
      </c>
      <c r="G16">
        <v>2.5413220000000001</v>
      </c>
      <c r="H16">
        <v>0.28361999999999998</v>
      </c>
      <c r="I16">
        <v>5.4117749999999996</v>
      </c>
      <c r="J16">
        <f t="shared" si="0"/>
        <v>89.996060999999997</v>
      </c>
    </row>
    <row r="17" spans="1:10" x14ac:dyDescent="0.25">
      <c r="A17" t="s">
        <v>27</v>
      </c>
      <c r="B17">
        <v>45</v>
      </c>
      <c r="C17" t="s">
        <v>13</v>
      </c>
      <c r="D17">
        <v>4.9999549999999999</v>
      </c>
      <c r="E17">
        <v>25.216840000000001</v>
      </c>
      <c r="F17">
        <v>52.308979999999998</v>
      </c>
      <c r="G17">
        <v>3.5656840000000001</v>
      </c>
      <c r="H17">
        <v>0.21469299999999999</v>
      </c>
      <c r="I17">
        <v>4.282794</v>
      </c>
      <c r="J17">
        <f t="shared" si="0"/>
        <v>90.588945999999993</v>
      </c>
    </row>
    <row r="18" spans="1:10" s="1" customFormat="1" x14ac:dyDescent="0.25">
      <c r="A18" s="1" t="s">
        <v>28</v>
      </c>
      <c r="D18" s="1">
        <f>AVERAGE(D3:D17)</f>
        <v>4.8128420666666667</v>
      </c>
      <c r="E18" s="1">
        <f t="shared" ref="E18:I18" si="1">AVERAGE(E3:E17)</f>
        <v>25.141085333333329</v>
      </c>
      <c r="F18" s="1">
        <f t="shared" si="1"/>
        <v>52.24164266666665</v>
      </c>
      <c r="G18" s="1">
        <f t="shared" si="1"/>
        <v>3.0217929333333329</v>
      </c>
      <c r="H18" s="1">
        <f t="shared" si="1"/>
        <v>0.30033999999999994</v>
      </c>
      <c r="I18" s="1">
        <f t="shared" si="1"/>
        <v>5.0023946000000006</v>
      </c>
      <c r="J18" s="1">
        <f t="shared" si="0"/>
        <v>90.520097599999986</v>
      </c>
    </row>
    <row r="19" spans="1:10" s="1" customFormat="1" x14ac:dyDescent="0.25">
      <c r="A19" s="1" t="s">
        <v>29</v>
      </c>
      <c r="D19" s="1">
        <f>STDEV(D3:D17)</f>
        <v>0.23368708553364595</v>
      </c>
      <c r="E19" s="1">
        <f t="shared" ref="E19:J19" si="2">STDEV(E3:E17)</f>
        <v>0.14090177028527312</v>
      </c>
      <c r="F19" s="1">
        <f t="shared" si="2"/>
        <v>0.31066579271591732</v>
      </c>
      <c r="G19" s="1">
        <f t="shared" si="2"/>
        <v>0.471290673405106</v>
      </c>
      <c r="H19" s="1">
        <f t="shared" si="2"/>
        <v>0.10383408617803988</v>
      </c>
      <c r="I19" s="1">
        <f t="shared" si="2"/>
        <v>0.62683235123365022</v>
      </c>
      <c r="J19" s="1">
        <f t="shared" si="2"/>
        <v>0.36059070782611735</v>
      </c>
    </row>
    <row r="22" spans="1:10" s="2" customFormat="1" ht="24" x14ac:dyDescent="0.4">
      <c r="A22" s="2" t="s">
        <v>30</v>
      </c>
      <c r="D22" s="2" t="s">
        <v>31</v>
      </c>
    </row>
    <row r="24" spans="1:10" s="2" customFormat="1" ht="24" x14ac:dyDescent="0.45">
      <c r="A24" s="2" t="s">
        <v>32</v>
      </c>
      <c r="D24" s="2" t="s">
        <v>33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El-Ox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</dc:creator>
  <cp:lastModifiedBy>sophos</cp:lastModifiedBy>
  <dcterms:created xsi:type="dcterms:W3CDTF">2018-08-28T15:02:58Z</dcterms:created>
  <dcterms:modified xsi:type="dcterms:W3CDTF">2018-09-03T08:10:38Z</dcterms:modified>
</cp:coreProperties>
</file>