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8_27_18Wendwilsonite\Data\"/>
    </mc:Choice>
  </mc:AlternateContent>
  <bookViews>
    <workbookView xWindow="0" yWindow="0" windowWidth="19155" windowHeight="10410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E19" i="1"/>
  <c r="F19" i="1"/>
  <c r="G19" i="1"/>
  <c r="H19" i="1"/>
  <c r="I19" i="1"/>
  <c r="E18" i="1"/>
  <c r="F18" i="1"/>
  <c r="G18" i="1"/>
  <c r="H18" i="1"/>
  <c r="I18" i="1"/>
  <c r="D19" i="1"/>
  <c r="D18" i="1"/>
  <c r="J19" i="1" l="1"/>
  <c r="J18" i="1"/>
</calcChain>
</file>

<file path=xl/sharedStrings.xml><?xml version="1.0" encoding="utf-8"?>
<sst xmlns="http://schemas.openxmlformats.org/spreadsheetml/2006/main" count="48" uniqueCount="34">
  <si>
    <t>Total</t>
  </si>
  <si>
    <t>Oxide</t>
  </si>
  <si>
    <t>MgO</t>
  </si>
  <si>
    <t>CaO</t>
  </si>
  <si>
    <t>As2O5</t>
  </si>
  <si>
    <t>CoO</t>
  </si>
  <si>
    <t>NiO</t>
  </si>
  <si>
    <t>ZnO</t>
  </si>
  <si>
    <t xml:space="preserve"> </t>
  </si>
  <si>
    <t>DataSet/Point</t>
  </si>
  <si>
    <t>Point#</t>
  </si>
  <si>
    <t>Comment</t>
  </si>
  <si>
    <t xml:space="preserve">46 / 1 . </t>
  </si>
  <si>
    <t>R18010 Wendwilsonite 3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</si>
  <si>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</si>
  <si>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</si>
  <si>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</si>
  <si>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</si>
  <si>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</si>
  <si>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</si>
  <si>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</si>
  <si>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</si>
  <si>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</si>
  <si>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</si>
  <si>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</si>
  <si>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</si>
  <si>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</si>
  <si>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</si>
  <si>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>Average</t>
  </si>
  <si>
    <t>S.D.</t>
  </si>
  <si>
    <t>Ideal formula</t>
  </si>
  <si>
    <r>
      <t>Ca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Mg(AsO</t>
    </r>
    <r>
      <rPr>
        <b/>
        <vertAlign val="subscript"/>
        <sz val="16"/>
        <color theme="1"/>
        <rFont val="Verdana"/>
        <family val="2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O</t>
    </r>
  </si>
  <si>
    <t>Empirical formula</t>
  </si>
  <si>
    <r>
      <t>Ca</t>
    </r>
    <r>
      <rPr>
        <b/>
        <vertAlign val="subscript"/>
        <sz val="16"/>
        <color theme="1"/>
        <rFont val="Calibri"/>
        <family val="2"/>
        <scheme val="minor"/>
      </rPr>
      <t>1.99</t>
    </r>
    <r>
      <rPr>
        <b/>
        <sz val="16"/>
        <color theme="1"/>
        <rFont val="Calibri"/>
        <family val="2"/>
        <scheme val="minor"/>
      </rPr>
      <t>(Mg</t>
    </r>
    <r>
      <rPr>
        <b/>
        <vertAlign val="subscript"/>
        <sz val="16"/>
        <color theme="1"/>
        <rFont val="Calibri"/>
        <family val="2"/>
        <scheme val="minor"/>
      </rPr>
      <t>0.52</t>
    </r>
    <r>
      <rPr>
        <b/>
        <sz val="16"/>
        <color theme="1"/>
        <rFont val="Calibri"/>
        <family val="2"/>
        <scheme val="minor"/>
      </rPr>
      <t>Co</t>
    </r>
    <r>
      <rPr>
        <b/>
        <vertAlign val="subscript"/>
        <sz val="16"/>
        <color theme="1"/>
        <rFont val="Calibri"/>
        <family val="2"/>
        <scheme val="minor"/>
      </rPr>
      <t>0.38</t>
    </r>
    <r>
      <rPr>
        <b/>
        <sz val="16"/>
        <color theme="1"/>
        <rFont val="Calibri"/>
        <family val="2"/>
        <scheme val="minor"/>
      </rPr>
      <t>Zn</t>
    </r>
    <r>
      <rPr>
        <b/>
        <vertAlign val="subscript"/>
        <sz val="16"/>
        <color theme="1"/>
        <rFont val="Calibri"/>
        <family val="2"/>
        <scheme val="minor"/>
      </rPr>
      <t>0.07</t>
    </r>
    <r>
      <rPr>
        <b/>
        <sz val="16"/>
        <color theme="1"/>
        <rFont val="Calibri"/>
        <family val="2"/>
        <scheme val="minor"/>
      </rPr>
      <t>Ni</t>
    </r>
    <r>
      <rPr>
        <b/>
        <vertAlign val="subscript"/>
        <sz val="16"/>
        <color theme="1"/>
        <rFont val="Calibri"/>
        <family val="2"/>
        <scheme val="minor"/>
      </rPr>
      <t>0.01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</rPr>
      <t>Σ</t>
    </r>
    <r>
      <rPr>
        <b/>
        <vertAlign val="subscript"/>
        <sz val="16"/>
        <color theme="1"/>
        <rFont val="Calibri"/>
        <family val="2"/>
        <scheme val="minor"/>
      </rPr>
      <t>=0.98</t>
    </r>
    <r>
      <rPr>
        <b/>
        <sz val="16"/>
        <color theme="1"/>
        <rFont val="Calibri"/>
        <family val="2"/>
        <scheme val="minor"/>
      </rPr>
      <t>(AsO</t>
    </r>
    <r>
      <rPr>
        <b/>
        <vertAlign val="subscript"/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</si>
</sst>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Verdana"/>
      <family val="2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1" workbookViewId="0">
      <selection activeCell="D30" sqref="D30"/>
    </sheetView>
  </sheetViews>
  <sheetFormatPr defaultRowHeight="15" x14ac:dyDescent="0.25"/>
  <cols>
    <col min="2" max="2" width="6.5703125" customWidth="1"/>
    <col min="3" max="3" width="16.28515625" customWidth="1"/>
  </cols>
  <sheetData>
    <row r="1" spans="1:10" x14ac:dyDescent="0.25">
      <c r="D1" t="s">
        <v>1</v>
      </c>
      <c r="J1" t="s">
        <v>8</v>
      </c>
    </row>
    <row r="2" spans="1:10" x14ac:dyDescent="0.25">
      <c r="A2" t="s">
        <v>9</v>
      </c>
      <c r="B2" t="s">
        <v>10</v>
      </c>
      <c r="C2" t="s">
        <v>11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0</v>
      </c>
    </row>
    <row r="3" spans="1:10" x14ac:dyDescent="0.25">
      <c r="A3" t="s">
        <v>12</v>
      </c>
      <c r="B3">
        <v>46</v>
      </c>
      <c r="C3" t="s">
        <v>13</v>
      </c>
      <c r="D3">
        <v>5.2895349999999999</v>
      </c>
      <c r="E3">
        <v>25.376819999999999</v>
      </c>
      <c r="F3">
        <v>53.029829999999997</v>
      </c>
      <c r="G3">
        <v>5.7685230000000001</v>
      </c>
      <c r="H3">
        <v>0.11612599999999999</v>
      </c>
      <c r="I3">
        <v>1.283366</v>
      </c>
      <c r="J3">
        <f t="shared" ref="J3:J18" si="0">SUM(D3:I3)</f>
        <v>90.864199999999997</v>
      </c>
    </row>
    <row r="4" spans="1:10" x14ac:dyDescent="0.25">
      <c r="A4" t="s">
        <v>14</v>
      </c>
      <c r="B4">
        <v>47</v>
      </c>
      <c r="C4" t="s">
        <v>13</v>
      </c>
      <c r="D4">
        <v>4.5873169999999996</v>
      </c>
      <c r="E4">
        <v>25.3047</v>
      </c>
      <c r="F4">
        <v>52.872</v>
      </c>
      <c r="G4">
        <v>6.400506</v>
      </c>
      <c r="H4">
        <v>0.103309</v>
      </c>
      <c r="I4">
        <v>1.8782559999999999</v>
      </c>
      <c r="J4">
        <f t="shared" si="0"/>
        <v>91.146087999999992</v>
      </c>
    </row>
    <row r="5" spans="1:10" x14ac:dyDescent="0.25">
      <c r="A5" t="s">
        <v>15</v>
      </c>
      <c r="B5">
        <v>48</v>
      </c>
      <c r="C5" t="s">
        <v>13</v>
      </c>
      <c r="D5">
        <v>5.1807679999999996</v>
      </c>
      <c r="E5">
        <v>25.322399999999998</v>
      </c>
      <c r="F5">
        <v>53.030110000000001</v>
      </c>
      <c r="G5">
        <v>5.5653949999999996</v>
      </c>
      <c r="H5">
        <v>8.9729000000000003E-2</v>
      </c>
      <c r="I5">
        <v>1.2870740000000001</v>
      </c>
      <c r="J5">
        <f t="shared" si="0"/>
        <v>90.475476</v>
      </c>
    </row>
    <row r="6" spans="1:10" x14ac:dyDescent="0.25">
      <c r="A6" t="s">
        <v>16</v>
      </c>
      <c r="B6">
        <v>49</v>
      </c>
      <c r="C6" t="s">
        <v>13</v>
      </c>
      <c r="D6">
        <v>4.9158289999999996</v>
      </c>
      <c r="E6">
        <v>25.127199999999998</v>
      </c>
      <c r="F6">
        <v>52.439120000000003</v>
      </c>
      <c r="G6">
        <v>5.8720460000000001</v>
      </c>
      <c r="H6">
        <v>0.110509</v>
      </c>
      <c r="I6">
        <v>1.6043970000000001</v>
      </c>
      <c r="J6">
        <f t="shared" si="0"/>
        <v>90.069100999999989</v>
      </c>
    </row>
    <row r="7" spans="1:10" x14ac:dyDescent="0.25">
      <c r="A7" t="s">
        <v>17</v>
      </c>
      <c r="B7">
        <v>50</v>
      </c>
      <c r="C7" t="s">
        <v>13</v>
      </c>
      <c r="D7">
        <v>4.7884419999999999</v>
      </c>
      <c r="E7">
        <v>25.217970000000001</v>
      </c>
      <c r="F7">
        <v>52.546199999999999</v>
      </c>
      <c r="G7">
        <v>6.3820180000000004</v>
      </c>
      <c r="H7">
        <v>0.114472</v>
      </c>
      <c r="I7">
        <v>1.508429</v>
      </c>
      <c r="J7">
        <f t="shared" si="0"/>
        <v>90.557531000000012</v>
      </c>
    </row>
    <row r="8" spans="1:10" x14ac:dyDescent="0.25">
      <c r="A8" t="s">
        <v>18</v>
      </c>
      <c r="B8">
        <v>51</v>
      </c>
      <c r="C8" t="s">
        <v>13</v>
      </c>
      <c r="D8">
        <v>4.8426470000000004</v>
      </c>
      <c r="E8">
        <v>25.339950000000002</v>
      </c>
      <c r="F8">
        <v>53.124450000000003</v>
      </c>
      <c r="G8">
        <v>6.383616</v>
      </c>
      <c r="H8">
        <v>0.10198500000000001</v>
      </c>
      <c r="I8">
        <v>1.523906</v>
      </c>
      <c r="J8">
        <f t="shared" si="0"/>
        <v>91.316554000000011</v>
      </c>
    </row>
    <row r="9" spans="1:10" x14ac:dyDescent="0.25">
      <c r="A9" t="s">
        <v>19</v>
      </c>
      <c r="B9">
        <v>52</v>
      </c>
      <c r="C9" t="s">
        <v>13</v>
      </c>
      <c r="D9">
        <v>5.3505370000000001</v>
      </c>
      <c r="E9">
        <v>25.149480000000001</v>
      </c>
      <c r="F9">
        <v>52.348129999999998</v>
      </c>
      <c r="G9">
        <v>6.0855839999999999</v>
      </c>
      <c r="H9">
        <v>0.134799</v>
      </c>
      <c r="I9">
        <v>0.79531200000000002</v>
      </c>
      <c r="J9">
        <f t="shared" si="0"/>
        <v>89.863841999999991</v>
      </c>
    </row>
    <row r="10" spans="1:10" x14ac:dyDescent="0.25">
      <c r="A10" t="s">
        <v>20</v>
      </c>
      <c r="B10">
        <v>53</v>
      </c>
      <c r="C10" t="s">
        <v>13</v>
      </c>
      <c r="D10">
        <v>4.9626789999999996</v>
      </c>
      <c r="E10">
        <v>25.102080000000001</v>
      </c>
      <c r="F10">
        <v>52.572519999999997</v>
      </c>
      <c r="G10">
        <v>5.7925449999999996</v>
      </c>
      <c r="H10">
        <v>0.13014600000000001</v>
      </c>
      <c r="I10">
        <v>1.2579400000000001</v>
      </c>
      <c r="J10">
        <f t="shared" si="0"/>
        <v>89.817910000000012</v>
      </c>
    </row>
    <row r="11" spans="1:10" x14ac:dyDescent="0.25">
      <c r="A11" t="s">
        <v>21</v>
      </c>
      <c r="B11">
        <v>54</v>
      </c>
      <c r="C11" t="s">
        <v>13</v>
      </c>
      <c r="D11">
        <v>5.079847</v>
      </c>
      <c r="E11">
        <v>25.194890000000001</v>
      </c>
      <c r="F11">
        <v>52.483930000000001</v>
      </c>
      <c r="G11">
        <v>5.6151809999999998</v>
      </c>
      <c r="H11">
        <v>0.104731</v>
      </c>
      <c r="I11">
        <v>1.7810699999999999</v>
      </c>
      <c r="J11">
        <f t="shared" si="0"/>
        <v>90.25964900000001</v>
      </c>
    </row>
    <row r="12" spans="1:10" x14ac:dyDescent="0.25">
      <c r="A12" t="s">
        <v>22</v>
      </c>
      <c r="B12">
        <v>55</v>
      </c>
      <c r="C12" t="s">
        <v>13</v>
      </c>
      <c r="D12">
        <v>4.8509390000000003</v>
      </c>
      <c r="E12">
        <v>25.536370000000002</v>
      </c>
      <c r="F12">
        <v>52.580800000000004</v>
      </c>
      <c r="G12">
        <v>6.2777440000000002</v>
      </c>
      <c r="H12">
        <v>0.14610699999999999</v>
      </c>
      <c r="I12">
        <v>1.3615660000000001</v>
      </c>
      <c r="J12">
        <f t="shared" si="0"/>
        <v>90.753525999999994</v>
      </c>
    </row>
    <row r="13" spans="1:10" x14ac:dyDescent="0.25">
      <c r="A13" t="s">
        <v>23</v>
      </c>
      <c r="B13">
        <v>56</v>
      </c>
      <c r="C13" t="s">
        <v>13</v>
      </c>
      <c r="D13">
        <v>2.648406</v>
      </c>
      <c r="E13">
        <v>24.822420000000001</v>
      </c>
      <c r="F13">
        <v>50.742080000000001</v>
      </c>
      <c r="G13">
        <v>9.5471909999999998</v>
      </c>
      <c r="H13">
        <v>0.41887400000000002</v>
      </c>
      <c r="I13">
        <v>1.6480760000000001</v>
      </c>
      <c r="J13">
        <f t="shared" si="0"/>
        <v>89.827047000000007</v>
      </c>
    </row>
    <row r="14" spans="1:10" x14ac:dyDescent="0.25">
      <c r="A14" t="s">
        <v>24</v>
      </c>
      <c r="B14">
        <v>57</v>
      </c>
      <c r="C14" t="s">
        <v>13</v>
      </c>
      <c r="D14">
        <v>4.1573869999999999</v>
      </c>
      <c r="E14">
        <v>25.016100000000002</v>
      </c>
      <c r="F14">
        <v>51.527679999999997</v>
      </c>
      <c r="G14">
        <v>6.9205810000000003</v>
      </c>
      <c r="H14">
        <v>0.24842500000000001</v>
      </c>
      <c r="I14">
        <v>1.5164219999999999</v>
      </c>
      <c r="J14">
        <f t="shared" si="0"/>
        <v>89.386595</v>
      </c>
    </row>
    <row r="15" spans="1:10" x14ac:dyDescent="0.25">
      <c r="A15" t="s">
        <v>25</v>
      </c>
      <c r="B15">
        <v>58</v>
      </c>
      <c r="C15" t="s">
        <v>13</v>
      </c>
      <c r="D15">
        <v>4.6345409999999996</v>
      </c>
      <c r="E15">
        <v>25.176110000000001</v>
      </c>
      <c r="F15">
        <v>52.905880000000003</v>
      </c>
      <c r="G15">
        <v>6.9448840000000001</v>
      </c>
      <c r="H15">
        <v>0.122735</v>
      </c>
      <c r="I15">
        <v>1.143726</v>
      </c>
      <c r="J15">
        <f t="shared" si="0"/>
        <v>90.927876000000012</v>
      </c>
    </row>
    <row r="16" spans="1:10" x14ac:dyDescent="0.25">
      <c r="A16" t="s">
        <v>26</v>
      </c>
      <c r="B16">
        <v>59</v>
      </c>
      <c r="C16" t="s">
        <v>13</v>
      </c>
      <c r="D16">
        <v>4.5637970000000001</v>
      </c>
      <c r="E16">
        <v>25.29552</v>
      </c>
      <c r="F16">
        <v>51.74409</v>
      </c>
      <c r="G16">
        <v>6.9617839999999998</v>
      </c>
      <c r="H16">
        <v>0.24973300000000001</v>
      </c>
      <c r="I16">
        <v>1.1379969999999999</v>
      </c>
      <c r="J16">
        <f t="shared" si="0"/>
        <v>89.952921000000003</v>
      </c>
    </row>
    <row r="17" spans="1:10" x14ac:dyDescent="0.25">
      <c r="A17" t="s">
        <v>27</v>
      </c>
      <c r="B17">
        <v>60</v>
      </c>
      <c r="C17" t="s">
        <v>13</v>
      </c>
      <c r="D17">
        <v>4.8246900000000004</v>
      </c>
      <c r="E17">
        <v>25.337910000000001</v>
      </c>
      <c r="F17">
        <v>51.579729999999998</v>
      </c>
      <c r="G17">
        <v>6.7409629999999998</v>
      </c>
      <c r="H17">
        <v>0.23960200000000001</v>
      </c>
      <c r="I17">
        <v>1.0260629999999999</v>
      </c>
      <c r="J17">
        <f t="shared" si="0"/>
        <v>89.748957999999988</v>
      </c>
    </row>
    <row r="18" spans="1:10" s="1" customFormat="1" x14ac:dyDescent="0.25">
      <c r="A18" s="1" t="s">
        <v>28</v>
      </c>
      <c r="D18" s="1">
        <f>AVERAGE(D3:D17)</f>
        <v>4.7118240666666669</v>
      </c>
      <c r="E18" s="1">
        <f t="shared" ref="E18:I18" si="1">AVERAGE(E3:E17)</f>
        <v>25.221328000000003</v>
      </c>
      <c r="F18" s="1">
        <f t="shared" si="1"/>
        <v>52.368436666666675</v>
      </c>
      <c r="G18" s="1">
        <f t="shared" si="1"/>
        <v>6.4839040666666659</v>
      </c>
      <c r="H18" s="1">
        <f t="shared" si="1"/>
        <v>0.16208546666666665</v>
      </c>
      <c r="I18" s="1">
        <f t="shared" si="1"/>
        <v>1.3835733333333333</v>
      </c>
      <c r="J18" s="1">
        <f t="shared" si="0"/>
        <v>90.331151600000013</v>
      </c>
    </row>
    <row r="19" spans="1:10" s="1" customFormat="1" x14ac:dyDescent="0.25">
      <c r="A19" s="1" t="s">
        <v>29</v>
      </c>
      <c r="D19" s="1">
        <f>STDEV(D3:D17)</f>
        <v>0.64725560973118479</v>
      </c>
      <c r="E19" s="1">
        <f t="shared" ref="E19:J19" si="2">STDEV(E3:E17)</f>
        <v>0.1702951209015017</v>
      </c>
      <c r="F19" s="1">
        <f t="shared" si="2"/>
        <v>0.68086605637512154</v>
      </c>
      <c r="G19" s="1">
        <f t="shared" si="2"/>
        <v>0.97366669103883519</v>
      </c>
      <c r="H19" s="1">
        <f t="shared" si="2"/>
        <v>8.9954512022836705E-2</v>
      </c>
      <c r="I19" s="1">
        <f t="shared" si="2"/>
        <v>0.29297628596152542</v>
      </c>
      <c r="J19" s="1">
        <f t="shared" si="2"/>
        <v>0.58000811972245103</v>
      </c>
    </row>
    <row r="23" spans="1:10" s="2" customFormat="1" ht="24" x14ac:dyDescent="0.4">
      <c r="A23" s="2" t="s">
        <v>30</v>
      </c>
      <c r="D23" s="2" t="s">
        <v>31</v>
      </c>
    </row>
    <row r="25" spans="1:10" s="2" customFormat="1" ht="24" x14ac:dyDescent="0.45">
      <c r="A25" s="2" t="s">
        <v>32</v>
      </c>
      <c r="D25" s="2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2018-08-28T15:02:58Z</dcterms:created>
  <dcterms:modified xsi:type="dcterms:W3CDTF">2018-09-03T08:16:52Z</dcterms:modified>
</cp:coreProperties>
</file>