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6485" windowHeight="104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<sst xmlns="http://schemas.openxmlformats.org/spreadsheetml/2006/main" count="89" uniqueCount="68">
  <si>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babingtonite600babingtonite600babingtonite600babingtonite600babingtonite600babingtonite600babingtonite600babingtonite600babingtonite600babingtonite600babingtonite600babingtonite600babingtonite600babingtonite600babingtonite600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</si>
  <si>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</si>
  <si>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</si>
  <si>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</si>
  <si>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</si>
  <si>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</si>
  <si>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</si>
  <si>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</si>
  <si>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</si>
  <si>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</si>
  <si>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</si>
  <si>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</si>
  <si>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</si>
  <si>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</si>
  <si>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</si>
  <si>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</si>
  <si>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</si>
  <si>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</si>
  <si>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</si>
  <si>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</si>
  <si>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</si>
  <si>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</si>
  <si>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</si>
  <si>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</si>
  <si>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</si>
  <si>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</si>
  <si>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CaO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</si>
  <si>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</si>
  <si>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</si>
  <si>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</si>
  <si>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</si>
  <si>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</si>
  <si>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</si>
  <si>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</si>
  <si>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</si>
  <si>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</si>
  <si>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</si>
  <si>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</si>
  <si>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</si>
  <si>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</si>
  <si>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</si>
  <si>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</si>
  <si>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Ca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</si>
  <si>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</si>
  <si>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</si>
  <si>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</si>
  <si>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</si>
  <si>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</si>
  <si>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</si>
  <si>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</si>
  <si>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</si>
  <si>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</si>
  <si>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</si>
  <si>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</si>
  <si>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</si>
  <si>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</si>
  <si>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</si>
  <si>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diop_Kola</t>
  </si>
  <si>
    <t>diopside</t>
  </si>
  <si>
    <t>PET</t>
  </si>
  <si>
    <t>LIF</t>
  </si>
  <si>
    <t>rhod-791</t>
  </si>
  <si>
    <t>fayalite</t>
  </si>
  <si>
    <t>Fe3</t>
  </si>
  <si>
    <t>Fe2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</si>
  <si>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,Mn)Fe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14</t>
    </r>
    <r>
      <rPr>
        <sz val="14"/>
        <rFont val="Times New Roman"/>
        <family val="1"/>
      </rPr>
      <t>(OH)</t>
    </r>
  </si>
  <si>
    <t>Si Al Mn Ca Fe</t>
  </si>
  <si>
    <r>
      <t>Ca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0.54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0.46</t>
    </r>
    <r>
      <rPr>
        <sz val="14"/>
        <rFont val="Times New Roman"/>
        <family val="1"/>
      </rPr>
      <t>)(Fe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0.96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)Si</t>
    </r>
    <r>
      <rPr>
        <vertAlign val="subscript"/>
        <sz val="14"/>
        <rFont val="Times New Roman"/>
        <family val="1"/>
      </rPr>
      <t>5.00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14</t>
    </r>
    <r>
      <rPr>
        <sz val="14"/>
        <rFont val="Times New Roman"/>
        <family val="1"/>
      </rPr>
      <t>(OH)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</si>
</sst>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9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">
      <selection activeCell="O29" sqref="O28:O2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20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T3" s="5" t="s">
        <v>66</v>
      </c>
    </row>
    <row r="4" spans="1:23" ht="12.75">
      <c r="A4" s="1" t="s">
        <v>22</v>
      </c>
      <c r="B4" s="2">
        <v>0.05</v>
      </c>
      <c r="C4" s="2">
        <v>0.01</v>
      </c>
      <c r="D4" s="2">
        <v>0.03</v>
      </c>
      <c r="E4" s="2">
        <v>0.08</v>
      </c>
      <c r="F4" s="2">
        <v>0.02</v>
      </c>
      <c r="G4" s="2">
        <v>0</v>
      </c>
      <c r="H4" s="2">
        <v>0.06</v>
      </c>
      <c r="I4" s="2">
        <v>0.06</v>
      </c>
      <c r="J4" s="2">
        <v>0.05</v>
      </c>
      <c r="K4" s="2">
        <v>0.05</v>
      </c>
      <c r="L4" s="2">
        <v>0.04</v>
      </c>
      <c r="M4" s="2">
        <v>0.05</v>
      </c>
      <c r="N4" s="2">
        <v>0.07</v>
      </c>
      <c r="O4" s="2">
        <v>0</v>
      </c>
      <c r="P4" s="2">
        <v>0</v>
      </c>
      <c r="Q4" s="2"/>
      <c r="R4" s="2">
        <f>AVERAGE(B4:P4)</f>
        <v>0.03799999999999999</v>
      </c>
      <c r="S4" s="2">
        <f>STDEV(B4:P4)</f>
        <v>0.026511453050656122</v>
      </c>
      <c r="T4" s="2"/>
      <c r="U4" s="2"/>
      <c r="V4" s="2"/>
      <c r="W4" s="2"/>
    </row>
    <row r="5" spans="1:23" ht="12.75">
      <c r="A5" s="1" t="s">
        <v>23</v>
      </c>
      <c r="B5" s="2">
        <v>0.05</v>
      </c>
      <c r="C5" s="2">
        <v>0.02</v>
      </c>
      <c r="D5" s="2">
        <v>0.01</v>
      </c>
      <c r="E5" s="2">
        <v>0.01</v>
      </c>
      <c r="F5" s="2">
        <v>0.03</v>
      </c>
      <c r="G5" s="2">
        <v>0.07</v>
      </c>
      <c r="H5" s="2">
        <v>0.01</v>
      </c>
      <c r="I5" s="2">
        <v>0.01</v>
      </c>
      <c r="J5" s="2">
        <v>0.12</v>
      </c>
      <c r="K5" s="2">
        <v>0.09</v>
      </c>
      <c r="L5" s="2">
        <v>0.12</v>
      </c>
      <c r="M5" s="2">
        <v>0.22</v>
      </c>
      <c r="N5" s="2">
        <v>0.16</v>
      </c>
      <c r="O5" s="2">
        <v>0.13</v>
      </c>
      <c r="P5" s="2">
        <v>0.24</v>
      </c>
      <c r="Q5" s="2"/>
      <c r="R5" s="2">
        <f aca="true" t="shared" si="0" ref="R5:R20">AVERAGE(B5:P5)</f>
        <v>0.08600000000000001</v>
      </c>
      <c r="S5" s="2">
        <f aca="true" t="shared" si="1" ref="S5:S20">STDEV(B5:P5)</f>
        <v>0.07725653000602233</v>
      </c>
      <c r="T5" s="2"/>
      <c r="U5" s="2"/>
      <c r="V5" s="2"/>
      <c r="W5" s="2"/>
    </row>
    <row r="6" spans="1:23" ht="12.75">
      <c r="A6" s="1" t="s">
        <v>24</v>
      </c>
      <c r="B6" s="2">
        <v>0.28</v>
      </c>
      <c r="C6" s="2">
        <v>0.39</v>
      </c>
      <c r="D6" s="2">
        <v>0.41</v>
      </c>
      <c r="E6" s="2">
        <v>0.35</v>
      </c>
      <c r="F6" s="2">
        <v>0.37</v>
      </c>
      <c r="G6" s="2">
        <v>0.27</v>
      </c>
      <c r="H6" s="2">
        <v>0.44</v>
      </c>
      <c r="I6" s="2">
        <v>0.39</v>
      </c>
      <c r="J6" s="2">
        <v>0.34</v>
      </c>
      <c r="K6" s="2">
        <v>0.35</v>
      </c>
      <c r="L6" s="2">
        <v>0.29</v>
      </c>
      <c r="M6" s="2">
        <v>0.31</v>
      </c>
      <c r="N6" s="2">
        <v>0.31</v>
      </c>
      <c r="O6" s="2">
        <v>0.34</v>
      </c>
      <c r="P6" s="2">
        <v>0.35</v>
      </c>
      <c r="Q6" s="2"/>
      <c r="R6" s="2">
        <f t="shared" si="0"/>
        <v>0.346</v>
      </c>
      <c r="S6" s="2">
        <f t="shared" si="1"/>
        <v>0.048814517746846364</v>
      </c>
      <c r="T6" s="2"/>
      <c r="U6" s="2"/>
      <c r="V6" s="2"/>
      <c r="W6" s="2"/>
    </row>
    <row r="7" spans="1:23" ht="12.75">
      <c r="A7" s="1" t="s">
        <v>25</v>
      </c>
      <c r="B7" s="2">
        <v>51.34</v>
      </c>
      <c r="C7" s="2">
        <v>50.9</v>
      </c>
      <c r="D7" s="2">
        <v>50.96</v>
      </c>
      <c r="E7" s="2">
        <v>50.88</v>
      </c>
      <c r="F7" s="2">
        <v>51.09</v>
      </c>
      <c r="G7" s="2">
        <v>51.15</v>
      </c>
      <c r="H7" s="2">
        <v>50.58</v>
      </c>
      <c r="I7" s="2">
        <v>51.25</v>
      </c>
      <c r="J7" s="2">
        <v>50.64</v>
      </c>
      <c r="K7" s="2">
        <v>50.8</v>
      </c>
      <c r="L7" s="2">
        <v>50.7</v>
      </c>
      <c r="M7" s="2">
        <v>50.89</v>
      </c>
      <c r="N7" s="2">
        <v>50.94</v>
      </c>
      <c r="O7" s="2">
        <v>51.06</v>
      </c>
      <c r="P7" s="2">
        <v>51.18</v>
      </c>
      <c r="Q7" s="2"/>
      <c r="R7" s="2">
        <f t="shared" si="0"/>
        <v>50.95733333333332</v>
      </c>
      <c r="S7" s="2">
        <f t="shared" si="1"/>
        <v>0.22282173100979355</v>
      </c>
      <c r="T7" s="2"/>
      <c r="U7" s="2"/>
      <c r="V7" s="2"/>
      <c r="W7" s="2"/>
    </row>
    <row r="8" spans="1:23" ht="12.75">
      <c r="A8" s="1" t="s">
        <v>26</v>
      </c>
      <c r="B8" s="2">
        <v>19.19</v>
      </c>
      <c r="C8" s="2">
        <v>19.07</v>
      </c>
      <c r="D8" s="2">
        <v>18.98</v>
      </c>
      <c r="E8" s="2">
        <v>19.09</v>
      </c>
      <c r="F8" s="2">
        <v>19.06</v>
      </c>
      <c r="G8" s="2">
        <v>19.32</v>
      </c>
      <c r="H8" s="2">
        <v>19.12</v>
      </c>
      <c r="I8" s="2">
        <v>19.01</v>
      </c>
      <c r="J8" s="2">
        <v>18.59</v>
      </c>
      <c r="K8" s="2">
        <v>18.63</v>
      </c>
      <c r="L8" s="2">
        <v>19.36</v>
      </c>
      <c r="M8" s="2">
        <v>18.92</v>
      </c>
      <c r="N8" s="2">
        <v>19.18</v>
      </c>
      <c r="O8" s="2">
        <v>19.2</v>
      </c>
      <c r="P8" s="2">
        <v>19.11</v>
      </c>
      <c r="Q8" s="2"/>
      <c r="R8" s="2">
        <f t="shared" si="0"/>
        <v>19.055333333333337</v>
      </c>
      <c r="S8" s="2">
        <f t="shared" si="1"/>
        <v>0.2154021709222455</v>
      </c>
      <c r="T8" s="2"/>
      <c r="U8" s="2"/>
      <c r="V8" s="2"/>
      <c r="W8" s="2"/>
    </row>
    <row r="9" spans="1:23" ht="12.75">
      <c r="A9" s="1" t="s">
        <v>27</v>
      </c>
      <c r="B9" s="2">
        <v>4.97</v>
      </c>
      <c r="C9" s="2">
        <v>5.2</v>
      </c>
      <c r="D9" s="2">
        <v>5.12</v>
      </c>
      <c r="E9" s="2">
        <v>4.77</v>
      </c>
      <c r="F9" s="2">
        <v>5.24</v>
      </c>
      <c r="G9" s="2">
        <v>5.64</v>
      </c>
      <c r="H9" s="2">
        <v>4.92</v>
      </c>
      <c r="I9" s="2">
        <v>6.57</v>
      </c>
      <c r="J9" s="2">
        <v>7.63</v>
      </c>
      <c r="K9" s="2">
        <v>7.68</v>
      </c>
      <c r="L9" s="2">
        <v>6.27</v>
      </c>
      <c r="M9" s="2">
        <v>8.01</v>
      </c>
      <c r="N9" s="2">
        <v>6.59</v>
      </c>
      <c r="O9" s="2">
        <v>6.47</v>
      </c>
      <c r="P9" s="2">
        <v>7.19</v>
      </c>
      <c r="Q9" s="2"/>
      <c r="R9" s="2">
        <f t="shared" si="0"/>
        <v>6.151333333333334</v>
      </c>
      <c r="S9" s="2">
        <f t="shared" si="1"/>
        <v>1.1154939115327602</v>
      </c>
      <c r="T9" s="2"/>
      <c r="U9" s="2"/>
      <c r="V9" s="2"/>
      <c r="W9" s="2"/>
    </row>
    <row r="10" spans="1:23" ht="12.75">
      <c r="A10" s="1" t="s">
        <v>28</v>
      </c>
      <c r="B10" s="2">
        <v>20.04</v>
      </c>
      <c r="C10" s="2">
        <v>20.07</v>
      </c>
      <c r="D10" s="2">
        <v>19.33</v>
      </c>
      <c r="E10" s="2">
        <v>19.91</v>
      </c>
      <c r="F10" s="2">
        <v>19.64</v>
      </c>
      <c r="G10" s="2">
        <v>18.8</v>
      </c>
      <c r="H10" s="2">
        <v>20.06</v>
      </c>
      <c r="I10" s="2">
        <v>18.38</v>
      </c>
      <c r="J10" s="2">
        <v>17.85</v>
      </c>
      <c r="K10" s="2">
        <v>17.81</v>
      </c>
      <c r="L10" s="2">
        <v>18.54</v>
      </c>
      <c r="M10" s="2">
        <v>16.65</v>
      </c>
      <c r="N10" s="2">
        <v>17.99</v>
      </c>
      <c r="O10" s="2">
        <v>18.17</v>
      </c>
      <c r="P10" s="2">
        <v>17.45</v>
      </c>
      <c r="Q10" s="2"/>
      <c r="R10" s="2">
        <f t="shared" si="0"/>
        <v>18.712666666666667</v>
      </c>
      <c r="S10" s="2">
        <f t="shared" si="1"/>
        <v>1.0845306204375516</v>
      </c>
      <c r="T10" s="2"/>
      <c r="U10" s="2"/>
      <c r="V10" s="2"/>
      <c r="W10" s="2"/>
    </row>
    <row r="11" spans="1:23" ht="12.75">
      <c r="A11" s="1" t="s">
        <v>29</v>
      </c>
      <c r="B11" s="2">
        <v>95.92</v>
      </c>
      <c r="C11" s="2">
        <v>95.65</v>
      </c>
      <c r="D11" s="2">
        <v>94.84</v>
      </c>
      <c r="E11" s="2">
        <v>95.08</v>
      </c>
      <c r="F11" s="2">
        <v>95.46</v>
      </c>
      <c r="G11" s="2">
        <v>95.25</v>
      </c>
      <c r="H11" s="2">
        <v>95.19</v>
      </c>
      <c r="I11" s="2">
        <v>95.67</v>
      </c>
      <c r="J11" s="2">
        <v>95.21</v>
      </c>
      <c r="K11" s="2">
        <v>95.41</v>
      </c>
      <c r="L11" s="2">
        <v>95.31</v>
      </c>
      <c r="M11" s="2">
        <v>95.05</v>
      </c>
      <c r="N11" s="2">
        <v>95.25</v>
      </c>
      <c r="O11" s="2">
        <v>95.37</v>
      </c>
      <c r="P11" s="2">
        <v>95.52</v>
      </c>
      <c r="Q11" s="2"/>
      <c r="R11" s="2">
        <f t="shared" si="0"/>
        <v>95.34533333333333</v>
      </c>
      <c r="S11" s="2">
        <f t="shared" si="1"/>
        <v>0.27409244183161685</v>
      </c>
      <c r="T11" s="2"/>
      <c r="U11" s="2"/>
      <c r="V11" s="2"/>
      <c r="W11" s="2"/>
    </row>
    <row r="12" spans="2:23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 t="s">
        <v>30</v>
      </c>
      <c r="B13" s="2" t="s">
        <v>31</v>
      </c>
      <c r="C13" s="2" t="s">
        <v>32</v>
      </c>
      <c r="D13" s="2" t="s">
        <v>33</v>
      </c>
      <c r="E13" s="2">
        <v>14.5</v>
      </c>
      <c r="F13" s="2" t="s">
        <v>34</v>
      </c>
      <c r="G13" s="2" t="s">
        <v>35</v>
      </c>
      <c r="H13" s="2" t="s">
        <v>30</v>
      </c>
      <c r="I13" s="2" t="s">
        <v>36</v>
      </c>
      <c r="J13" s="2" t="s">
        <v>20</v>
      </c>
      <c r="K13" s="2" t="s">
        <v>21</v>
      </c>
      <c r="L13" s="2" t="s">
        <v>37</v>
      </c>
      <c r="M13" s="2" t="s">
        <v>30</v>
      </c>
      <c r="N13" s="2" t="s">
        <v>36</v>
      </c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1" t="s">
        <v>41</v>
      </c>
      <c r="B14" s="2">
        <v>5.14</v>
      </c>
      <c r="C14" s="2">
        <v>5.12</v>
      </c>
      <c r="D14" s="2">
        <v>5.148</v>
      </c>
      <c r="E14" s="2">
        <v>5.137</v>
      </c>
      <c r="F14" s="2">
        <v>5.137</v>
      </c>
      <c r="G14" s="2">
        <v>5.147</v>
      </c>
      <c r="H14" s="2">
        <v>5.113</v>
      </c>
      <c r="I14" s="2">
        <v>5.14</v>
      </c>
      <c r="J14" s="2">
        <v>5.12</v>
      </c>
      <c r="K14" s="2">
        <v>5.124</v>
      </c>
      <c r="L14" s="2">
        <v>5.116</v>
      </c>
      <c r="M14" s="2">
        <v>5.136</v>
      </c>
      <c r="N14" s="2">
        <v>5.132</v>
      </c>
      <c r="O14" s="2">
        <v>5.135</v>
      </c>
      <c r="P14" s="2">
        <v>5.135</v>
      </c>
      <c r="Q14" s="2"/>
      <c r="R14" s="2">
        <f t="shared" si="0"/>
        <v>5.1320000000000014</v>
      </c>
      <c r="S14" s="2">
        <f t="shared" si="1"/>
        <v>0.010895608551098834</v>
      </c>
      <c r="T14" s="4">
        <v>5</v>
      </c>
      <c r="U14" s="2"/>
      <c r="V14" s="2"/>
      <c r="W14" s="2"/>
    </row>
    <row r="15" spans="1:23" ht="12.75">
      <c r="A15" s="1" t="s">
        <v>42</v>
      </c>
      <c r="B15" s="2">
        <v>2.058</v>
      </c>
      <c r="C15" s="2">
        <v>2.055</v>
      </c>
      <c r="D15" s="2">
        <v>2.054</v>
      </c>
      <c r="E15" s="2">
        <v>2.066</v>
      </c>
      <c r="F15" s="2">
        <v>2.054</v>
      </c>
      <c r="G15" s="2">
        <v>2.083</v>
      </c>
      <c r="H15" s="2">
        <v>2.071</v>
      </c>
      <c r="I15" s="2">
        <v>2.043</v>
      </c>
      <c r="J15" s="2">
        <v>2.014</v>
      </c>
      <c r="K15" s="2">
        <v>2.013</v>
      </c>
      <c r="L15" s="2">
        <v>2.093</v>
      </c>
      <c r="M15" s="2">
        <v>2.046</v>
      </c>
      <c r="N15" s="2">
        <v>2.071</v>
      </c>
      <c r="O15" s="2">
        <v>2.069</v>
      </c>
      <c r="P15" s="2">
        <v>2.055</v>
      </c>
      <c r="Q15" s="2"/>
      <c r="R15" s="2">
        <f t="shared" si="0"/>
        <v>2.0563333333333333</v>
      </c>
      <c r="S15" s="2">
        <f t="shared" si="1"/>
        <v>0.021894769977784126</v>
      </c>
      <c r="T15" s="4">
        <v>2</v>
      </c>
      <c r="U15" s="2"/>
      <c r="V15" s="2"/>
      <c r="W15" s="2"/>
    </row>
    <row r="16" spans="1:23" ht="12.75">
      <c r="A16" s="1" t="s">
        <v>63</v>
      </c>
      <c r="B16" s="2">
        <v>0.967</v>
      </c>
      <c r="C16" s="2">
        <v>0.954</v>
      </c>
      <c r="D16" s="2">
        <v>0.951</v>
      </c>
      <c r="E16" s="2">
        <v>0.958</v>
      </c>
      <c r="F16" s="2">
        <v>0.957</v>
      </c>
      <c r="G16" s="2">
        <v>0.968</v>
      </c>
      <c r="H16" s="2">
        <v>0.948</v>
      </c>
      <c r="I16" s="2">
        <v>0.954</v>
      </c>
      <c r="J16" s="2">
        <v>0.96</v>
      </c>
      <c r="K16" s="2">
        <v>0.958</v>
      </c>
      <c r="L16" s="2">
        <v>0.966</v>
      </c>
      <c r="M16" s="2">
        <v>0.964</v>
      </c>
      <c r="N16" s="2">
        <v>0.963</v>
      </c>
      <c r="O16" s="2">
        <v>0.959</v>
      </c>
      <c r="P16" s="2">
        <v>0.958</v>
      </c>
      <c r="Q16" s="2"/>
      <c r="R16" s="2">
        <f t="shared" si="0"/>
        <v>0.9589999999999999</v>
      </c>
      <c r="S16" s="2">
        <f t="shared" si="1"/>
        <v>0.0058431889532333855</v>
      </c>
      <c r="T16" s="4">
        <v>0.96</v>
      </c>
      <c r="U16" s="2"/>
      <c r="V16" s="2"/>
      <c r="W16" s="2"/>
    </row>
    <row r="17" spans="1:23" ht="12.75">
      <c r="A17" s="1" t="s">
        <v>40</v>
      </c>
      <c r="B17" s="2">
        <v>0.033</v>
      </c>
      <c r="C17" s="2">
        <v>0.046</v>
      </c>
      <c r="D17" s="2">
        <v>0.049</v>
      </c>
      <c r="E17" s="2">
        <v>0.042</v>
      </c>
      <c r="F17" s="2">
        <v>0.043</v>
      </c>
      <c r="G17" s="2">
        <v>0.032</v>
      </c>
      <c r="H17" s="2">
        <v>0.052</v>
      </c>
      <c r="I17" s="2">
        <v>0.046</v>
      </c>
      <c r="J17" s="2">
        <v>0.04</v>
      </c>
      <c r="K17" s="2">
        <v>0.042</v>
      </c>
      <c r="L17" s="2">
        <v>0.034</v>
      </c>
      <c r="M17" s="2">
        <v>0.036</v>
      </c>
      <c r="N17" s="2">
        <v>0.037</v>
      </c>
      <c r="O17" s="2">
        <v>0.041</v>
      </c>
      <c r="P17" s="2">
        <v>0.042</v>
      </c>
      <c r="Q17" s="2"/>
      <c r="R17" s="2">
        <f t="shared" si="0"/>
        <v>0.041</v>
      </c>
      <c r="S17" s="2">
        <f t="shared" si="1"/>
        <v>0.005843188953205033</v>
      </c>
      <c r="T17" s="4">
        <v>0.04</v>
      </c>
      <c r="U17" s="2"/>
      <c r="V17" s="2"/>
      <c r="W17" s="2"/>
    </row>
    <row r="18" spans="1:23" ht="12.75">
      <c r="A18" s="1" t="s">
        <v>64</v>
      </c>
      <c r="B18" s="2">
        <v>0.711</v>
      </c>
      <c r="C18" s="2">
        <v>0.734</v>
      </c>
      <c r="D18" s="2">
        <v>0.682</v>
      </c>
      <c r="E18" s="2">
        <v>0.7230000000000001</v>
      </c>
      <c r="F18" s="2">
        <v>0.6940000000000001</v>
      </c>
      <c r="G18" s="2">
        <v>0.6140000000000001</v>
      </c>
      <c r="H18" s="2">
        <v>0.748</v>
      </c>
      <c r="I18" s="2">
        <v>0.5880000000000001</v>
      </c>
      <c r="J18" s="2">
        <v>0.5489999999999999</v>
      </c>
      <c r="K18" s="2">
        <v>0.545</v>
      </c>
      <c r="L18" s="2">
        <v>0.599</v>
      </c>
      <c r="M18" s="2">
        <v>0.44100000000000006</v>
      </c>
      <c r="N18" s="2">
        <v>0.553</v>
      </c>
      <c r="O18" s="2">
        <v>0.57</v>
      </c>
      <c r="P18" s="2">
        <v>0.506</v>
      </c>
      <c r="Q18" s="2"/>
      <c r="R18" s="2">
        <f t="shared" si="0"/>
        <v>0.6171333333333333</v>
      </c>
      <c r="S18" s="2">
        <f t="shared" si="1"/>
        <v>0.09322006732662727</v>
      </c>
      <c r="T18" s="4">
        <v>0.54</v>
      </c>
      <c r="U18" s="2"/>
      <c r="V18" s="2"/>
      <c r="W18" s="2"/>
    </row>
    <row r="19" spans="1:23" ht="12.75">
      <c r="A19" s="1" t="s">
        <v>43</v>
      </c>
      <c r="B19" s="2">
        <v>0.421</v>
      </c>
      <c r="C19" s="2">
        <v>0.443</v>
      </c>
      <c r="D19" s="2">
        <v>0.439</v>
      </c>
      <c r="E19" s="2">
        <v>0.408</v>
      </c>
      <c r="F19" s="2">
        <v>0.446</v>
      </c>
      <c r="G19" s="2">
        <v>0.481</v>
      </c>
      <c r="H19" s="2">
        <v>0.421</v>
      </c>
      <c r="I19" s="2">
        <v>0.558</v>
      </c>
      <c r="J19" s="2">
        <v>0.654</v>
      </c>
      <c r="K19" s="2">
        <v>0.656</v>
      </c>
      <c r="L19" s="2">
        <v>0.536</v>
      </c>
      <c r="M19" s="2">
        <v>0.685</v>
      </c>
      <c r="N19" s="2">
        <v>0.562</v>
      </c>
      <c r="O19" s="2">
        <v>0.551</v>
      </c>
      <c r="P19" s="2">
        <v>0.611</v>
      </c>
      <c r="Q19" s="2"/>
      <c r="R19" s="2">
        <f t="shared" si="0"/>
        <v>0.5248</v>
      </c>
      <c r="S19" s="2">
        <f t="shared" si="1"/>
        <v>0.09549510084666321</v>
      </c>
      <c r="T19" s="4">
        <v>0.46</v>
      </c>
      <c r="U19" s="2"/>
      <c r="V19" s="2"/>
      <c r="W19" s="2"/>
    </row>
    <row r="20" spans="1:23" ht="12.75">
      <c r="A20" s="1" t="s">
        <v>29</v>
      </c>
      <c r="B20" s="2">
        <f>SUM(B14:B19)</f>
        <v>9.329999999999998</v>
      </c>
      <c r="C20" s="2">
        <f>SUM(C14:C19)</f>
        <v>9.352</v>
      </c>
      <c r="D20" s="2">
        <f>SUM(D14:D19)</f>
        <v>9.323</v>
      </c>
      <c r="E20" s="2">
        <f>SUM(E14:E19)</f>
        <v>9.334</v>
      </c>
      <c r="F20" s="2">
        <f>SUM(F14:F19)</f>
        <v>9.331</v>
      </c>
      <c r="G20" s="2">
        <f>SUM(G14:G19)</f>
        <v>9.325000000000001</v>
      </c>
      <c r="H20" s="2">
        <f>SUM(H14:H19)</f>
        <v>9.353</v>
      </c>
      <c r="I20" s="2">
        <f>SUM(I14:I19)</f>
        <v>9.329</v>
      </c>
      <c r="J20" s="2">
        <f>SUM(J14:J19)</f>
        <v>9.337</v>
      </c>
      <c r="K20" s="2">
        <f>SUM(K14:K19)</f>
        <v>9.338</v>
      </c>
      <c r="L20" s="2">
        <f>SUM(L14:L19)</f>
        <v>9.344</v>
      </c>
      <c r="M20" s="2">
        <f>SUM(M14:M19)</f>
        <v>9.308000000000002</v>
      </c>
      <c r="N20" s="2">
        <f>SUM(N14:N19)</f>
        <v>9.318</v>
      </c>
      <c r="O20" s="2">
        <f>SUM(O14:O19)</f>
        <v>9.325000000000001</v>
      </c>
      <c r="P20" s="2">
        <f>SUM(P14:P19)</f>
        <v>9.307</v>
      </c>
      <c r="Q20" s="2"/>
      <c r="R20" s="2">
        <f t="shared" si="0"/>
        <v>9.330266666666665</v>
      </c>
      <c r="S20" s="2">
        <f t="shared" si="1"/>
        <v>0.013614418128637928</v>
      </c>
      <c r="T20" s="2"/>
      <c r="U20" s="2"/>
      <c r="V20" s="2"/>
      <c r="W20" s="2"/>
    </row>
    <row r="21" spans="2:23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23.25">
      <c r="B22" s="2"/>
      <c r="C22" s="2"/>
      <c r="D22" s="2"/>
      <c r="E22" s="2"/>
      <c r="F22" s="2"/>
      <c r="G22" s="2"/>
      <c r="H22" s="2"/>
      <c r="I22" s="2"/>
      <c r="J22" s="3" t="s">
        <v>65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23.25">
      <c r="B23" s="2"/>
      <c r="C23" s="2"/>
      <c r="D23" s="2"/>
      <c r="E23" s="2"/>
      <c r="F23" s="2"/>
      <c r="G23" s="2"/>
      <c r="H23" s="2"/>
      <c r="I23" s="2"/>
      <c r="J23" s="3" t="s">
        <v>67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8" ht="12.75">
      <c r="A24" s="1" t="s">
        <v>45</v>
      </c>
      <c r="B24" s="1" t="s">
        <v>46</v>
      </c>
      <c r="C24" s="1" t="s">
        <v>47</v>
      </c>
      <c r="D24" s="1" t="s">
        <v>48</v>
      </c>
      <c r="E24" s="1" t="s">
        <v>49</v>
      </c>
      <c r="F24" s="1" t="s">
        <v>50</v>
      </c>
      <c r="G24" s="1" t="s">
        <v>51</v>
      </c>
      <c r="H24" s="1" t="s">
        <v>52</v>
      </c>
    </row>
    <row r="25" spans="1:8" ht="12.75">
      <c r="A25" s="1" t="s">
        <v>53</v>
      </c>
      <c r="B25" s="1" t="s">
        <v>38</v>
      </c>
      <c r="C25" s="1" t="s">
        <v>54</v>
      </c>
      <c r="D25" s="1">
        <v>10</v>
      </c>
      <c r="E25" s="1">
        <v>0</v>
      </c>
      <c r="F25" s="1">
        <v>600</v>
      </c>
      <c r="G25" s="1">
        <v>-600</v>
      </c>
      <c r="H25" s="1" t="s">
        <v>55</v>
      </c>
    </row>
    <row r="26" spans="1:8" ht="12.75">
      <c r="A26" s="1" t="s">
        <v>53</v>
      </c>
      <c r="B26" s="1" t="s">
        <v>40</v>
      </c>
      <c r="C26" s="1" t="s">
        <v>54</v>
      </c>
      <c r="D26" s="1">
        <v>20</v>
      </c>
      <c r="E26" s="1">
        <v>10</v>
      </c>
      <c r="F26" s="1">
        <v>600</v>
      </c>
      <c r="G26" s="1">
        <v>-600</v>
      </c>
      <c r="H26" s="1" t="s">
        <v>56</v>
      </c>
    </row>
    <row r="27" spans="1:8" ht="12.75">
      <c r="A27" s="1" t="s">
        <v>53</v>
      </c>
      <c r="B27" s="1" t="s">
        <v>41</v>
      </c>
      <c r="C27" s="1" t="s">
        <v>54</v>
      </c>
      <c r="D27" s="1">
        <v>20</v>
      </c>
      <c r="E27" s="1">
        <v>10</v>
      </c>
      <c r="F27" s="1">
        <v>600</v>
      </c>
      <c r="G27" s="1">
        <v>-600</v>
      </c>
      <c r="H27" s="1" t="s">
        <v>57</v>
      </c>
    </row>
    <row r="28" spans="1:8" ht="12.75">
      <c r="A28" s="1" t="s">
        <v>53</v>
      </c>
      <c r="B28" s="1" t="s">
        <v>39</v>
      </c>
      <c r="C28" s="1" t="s">
        <v>54</v>
      </c>
      <c r="D28" s="1">
        <v>20</v>
      </c>
      <c r="E28" s="1">
        <v>10</v>
      </c>
      <c r="F28" s="1">
        <v>600</v>
      </c>
      <c r="G28" s="1">
        <v>-600</v>
      </c>
      <c r="H28" s="1" t="s">
        <v>58</v>
      </c>
    </row>
    <row r="29" spans="1:8" ht="12.75">
      <c r="A29" s="1" t="s">
        <v>59</v>
      </c>
      <c r="B29" s="1" t="s">
        <v>42</v>
      </c>
      <c r="C29" s="1" t="s">
        <v>54</v>
      </c>
      <c r="D29" s="1">
        <v>20</v>
      </c>
      <c r="E29" s="1">
        <v>10</v>
      </c>
      <c r="F29" s="1">
        <v>600</v>
      </c>
      <c r="G29" s="1">
        <v>-600</v>
      </c>
      <c r="H29" s="1" t="s">
        <v>58</v>
      </c>
    </row>
    <row r="30" spans="1:8" ht="12.75">
      <c r="A30" s="1" t="s">
        <v>60</v>
      </c>
      <c r="B30" s="1" t="s">
        <v>43</v>
      </c>
      <c r="C30" s="1" t="s">
        <v>54</v>
      </c>
      <c r="D30" s="1">
        <v>20</v>
      </c>
      <c r="E30" s="1">
        <v>10</v>
      </c>
      <c r="F30" s="1">
        <v>500</v>
      </c>
      <c r="G30" s="1">
        <v>-500</v>
      </c>
      <c r="H30" s="1" t="s">
        <v>61</v>
      </c>
    </row>
    <row r="31" spans="1:8" ht="12.75">
      <c r="A31" s="1" t="s">
        <v>60</v>
      </c>
      <c r="B31" s="1" t="s">
        <v>44</v>
      </c>
      <c r="C31" s="1" t="s">
        <v>54</v>
      </c>
      <c r="D31" s="1">
        <v>20</v>
      </c>
      <c r="E31" s="1">
        <v>10</v>
      </c>
      <c r="F31" s="1">
        <v>500</v>
      </c>
      <c r="G31" s="1">
        <v>-500</v>
      </c>
      <c r="H31" s="1" t="s"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2006-12-20T21:53:58Z</dcterms:created>
  <dcterms:modified xsi:type="dcterms:W3CDTF">2006-12-20T21:55:38Z</dcterms:modified>
  <cp:category/>
  <cp:version/>
  <cp:contentType/>
  <cp:contentStatus/>
</cp:coreProperties>
</file>