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4810" windowHeight="1102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<sst xmlns="http://schemas.openxmlformats.org/spreadsheetml/2006/main" count="55" uniqueCount="45">
  <si>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#2</t>
  </si>
  <si>
    <t>#3</t>
  </si>
  <si>
    <t>#4</t>
  </si>
  <si>
    <t>#5</t>
  </si>
  <si>
    <t>#6</t>
  </si>
  <si>
    <t>#7</t>
  </si>
  <si>
    <t>Ox</t>
  </si>
  <si>
    <t>Percents</t>
  </si>
  <si>
    <t>Standard</t>
  </si>
  <si>
    <t>Al2O3</t>
  </si>
  <si>
    <t>SiO2</t>
  </si>
  <si>
    <t>CaO</t>
  </si>
  <si>
    <t>P2O5</t>
  </si>
  <si>
    <t>Totals</t>
  </si>
  <si>
    <t>Cation</t>
  </si>
  <si>
    <t>Normalized</t>
  </si>
  <si>
    <t>Al</t>
  </si>
  <si>
    <t>Si</t>
  </si>
  <si>
    <t>Ca</t>
  </si>
  <si>
    <t>P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</si>
  <si>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</si>
  <si>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</si>
  <si>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</si>
  <si>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</si>
  <si>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</si>
  <si>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</si>
  <si>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</si>
  <si>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</si>
  <si>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</si>
  <si>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</si>
  <si>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</si>
  <si>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</si>
  <si>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</si>
  <si>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apatite-s</t>
  </si>
  <si>
    <t>Be*</t>
  </si>
  <si>
    <t>R060790</t>
  </si>
  <si>
    <r>
      <t>Ca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</si>
  <si>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average</t>
  </si>
  <si>
    <t>stdev</t>
  </si>
  <si>
    <t>WDS scan: Si Al Ca</t>
  </si>
  <si>
    <t>* = estimated by difference and charge balance</t>
  </si>
  <si>
    <t>O</t>
  </si>
  <si>
    <t>OH</t>
  </si>
  <si>
    <r>
      <t>Ca</t>
    </r>
    <r>
      <rPr>
        <vertAlign val="subscript"/>
        <sz val="14"/>
        <rFont val="Times New Roman"/>
        <family val="1"/>
      </rPr>
      <t>3.96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1.10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0.90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9.00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25.1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2.90</t>
    </r>
  </si>
  <si>
    <t>9 tetrahedral cations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</si>
</sst>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41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b/>
      <sz val="12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3">
      <selection activeCell="K17" sqref="K17"/>
    </sheetView>
  </sheetViews>
  <sheetFormatPr defaultColWidth="5.25390625" defaultRowHeight="13.5"/>
  <cols>
    <col min="1" max="16384" width="5.25390625" style="1" customWidth="1"/>
  </cols>
  <sheetData>
    <row r="1" ht="12.75">
      <c r="A1" s="1" t="s">
        <v>35</v>
      </c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K2" s="7" t="s">
        <v>39</v>
      </c>
      <c r="L2" s="7"/>
      <c r="M2" s="7"/>
    </row>
    <row r="3" spans="1:10" ht="12.75">
      <c r="A3" s="1" t="s">
        <v>6</v>
      </c>
      <c r="B3" s="1" t="s">
        <v>7</v>
      </c>
      <c r="C3" s="1" t="s">
        <v>8</v>
      </c>
      <c r="I3" s="1" t="s">
        <v>37</v>
      </c>
      <c r="J3" s="1" t="s">
        <v>38</v>
      </c>
    </row>
    <row r="4" spans="1:24" ht="12.75">
      <c r="A4" s="1" t="s">
        <v>9</v>
      </c>
      <c r="B4" s="2">
        <v>6.2</v>
      </c>
      <c r="C4" s="2">
        <v>6.07</v>
      </c>
      <c r="D4" s="2">
        <v>5.86</v>
      </c>
      <c r="E4" s="2">
        <v>6.28</v>
      </c>
      <c r="F4" s="2">
        <v>6.19</v>
      </c>
      <c r="G4" s="2">
        <v>5.39</v>
      </c>
      <c r="H4" s="2"/>
      <c r="I4" s="2">
        <f>AVERAGE(B4:G4)</f>
        <v>5.998333333333334</v>
      </c>
      <c r="J4" s="2">
        <f>STDEV(B4:G4)</f>
        <v>0.33198895563959174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1" t="s">
        <v>10</v>
      </c>
      <c r="B5" s="2">
        <v>57.89</v>
      </c>
      <c r="C5" s="2">
        <v>57.52</v>
      </c>
      <c r="D5" s="2">
        <v>57.7</v>
      </c>
      <c r="E5" s="2">
        <v>58.02</v>
      </c>
      <c r="F5" s="2">
        <v>57.59</v>
      </c>
      <c r="G5" s="2">
        <v>57.74</v>
      </c>
      <c r="H5" s="2"/>
      <c r="I5" s="2">
        <f aca="true" t="shared" si="0" ref="I5:I15">AVERAGE(B5:G5)</f>
        <v>57.74333333333334</v>
      </c>
      <c r="J5" s="2">
        <f aca="true" t="shared" si="1" ref="J5:J15">STDEV(B5:G5)</f>
        <v>0.1861898672502521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1" t="s">
        <v>11</v>
      </c>
      <c r="B6" s="2">
        <v>23.53</v>
      </c>
      <c r="C6" s="2">
        <v>23.44</v>
      </c>
      <c r="D6" s="2">
        <v>23.96</v>
      </c>
      <c r="E6" s="2">
        <v>23.69</v>
      </c>
      <c r="F6" s="2">
        <v>23.71</v>
      </c>
      <c r="G6" s="2">
        <v>23.89</v>
      </c>
      <c r="H6" s="2"/>
      <c r="I6" s="2">
        <f t="shared" si="0"/>
        <v>23.703333333333337</v>
      </c>
      <c r="J6" s="2">
        <f t="shared" si="1"/>
        <v>0.20016659728003217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" t="s">
        <v>12</v>
      </c>
      <c r="B7" s="2">
        <v>0</v>
      </c>
      <c r="C7" s="2">
        <v>0</v>
      </c>
      <c r="D7" s="2">
        <v>0.01</v>
      </c>
      <c r="E7" s="2">
        <v>0</v>
      </c>
      <c r="F7" s="2">
        <v>0</v>
      </c>
      <c r="G7" s="2">
        <v>0.03</v>
      </c>
      <c r="H7" s="2"/>
      <c r="I7" s="2">
        <f t="shared" si="0"/>
        <v>0.006666666666666667</v>
      </c>
      <c r="J7" s="2">
        <f t="shared" si="1"/>
        <v>0.012110601416389966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1" t="s">
        <v>13</v>
      </c>
      <c r="B8" s="2">
        <v>87.62</v>
      </c>
      <c r="C8" s="2">
        <v>87.03</v>
      </c>
      <c r="D8" s="2">
        <v>87.53</v>
      </c>
      <c r="E8" s="2">
        <v>87.99</v>
      </c>
      <c r="F8" s="2">
        <v>87.49</v>
      </c>
      <c r="G8" s="2">
        <v>87.06</v>
      </c>
      <c r="H8" s="2"/>
      <c r="I8" s="2">
        <f t="shared" si="0"/>
        <v>87.45333333333333</v>
      </c>
      <c r="J8" s="2">
        <f t="shared" si="1"/>
        <v>0.36247298749929663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1" t="s">
        <v>14</v>
      </c>
      <c r="B10" s="2" t="s">
        <v>15</v>
      </c>
      <c r="C10" s="2"/>
      <c r="D10" s="2" t="s">
        <v>44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1" t="s">
        <v>17</v>
      </c>
      <c r="B11" s="2">
        <v>8.952925950777603</v>
      </c>
      <c r="C11" s="2">
        <v>8.958566484592042</v>
      </c>
      <c r="D11" s="2">
        <v>8.954204564705083</v>
      </c>
      <c r="E11" s="2">
        <v>8.93932959613507</v>
      </c>
      <c r="F11" s="2">
        <v>8.931499797201088</v>
      </c>
      <c r="G11" s="2">
        <v>9.009549233734395</v>
      </c>
      <c r="H11" s="2"/>
      <c r="I11" s="2">
        <v>8.999</v>
      </c>
      <c r="J11" s="2">
        <f t="shared" si="1"/>
        <v>0.027378908798688942</v>
      </c>
      <c r="K11" s="4">
        <v>9</v>
      </c>
      <c r="L11" s="2">
        <v>4</v>
      </c>
      <c r="M11" s="2">
        <f>K11*L11</f>
        <v>36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1" t="s">
        <v>18</v>
      </c>
      <c r="B12" s="2">
        <v>3.8990293681701713</v>
      </c>
      <c r="C12" s="2">
        <v>3.9115635217196267</v>
      </c>
      <c r="D12" s="2">
        <v>3.9839249523887954</v>
      </c>
      <c r="E12" s="2">
        <v>3.9107983448562638</v>
      </c>
      <c r="F12" s="2">
        <v>3.9398710193979203</v>
      </c>
      <c r="G12" s="2">
        <v>3.994069055846004</v>
      </c>
      <c r="H12" s="2"/>
      <c r="I12" s="2">
        <v>3.958</v>
      </c>
      <c r="J12" s="2">
        <f t="shared" si="1"/>
        <v>0.04047901016613331</v>
      </c>
      <c r="K12" s="4">
        <v>4</v>
      </c>
      <c r="L12" s="2">
        <v>2</v>
      </c>
      <c r="M12" s="2">
        <f>K12*L12</f>
        <v>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1" t="s">
        <v>16</v>
      </c>
      <c r="B13" s="2">
        <v>1.1300791535164119</v>
      </c>
      <c r="C13" s="2">
        <v>1.1142023393975278</v>
      </c>
      <c r="D13" s="2">
        <v>1.071777278800692</v>
      </c>
      <c r="E13" s="2">
        <v>1.1403616419157325</v>
      </c>
      <c r="F13" s="2">
        <v>1.1314195907999374</v>
      </c>
      <c r="G13" s="2">
        <v>0.9912216511234704</v>
      </c>
      <c r="H13" s="2"/>
      <c r="I13" s="2">
        <v>1.102</v>
      </c>
      <c r="J13" s="2">
        <f t="shared" si="1"/>
        <v>0.057059437214718726</v>
      </c>
      <c r="K13" s="4">
        <v>1.1</v>
      </c>
      <c r="L13" s="2">
        <v>3</v>
      </c>
      <c r="M13" s="2">
        <f>K13*L13</f>
        <v>3.3000000000000003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1" t="s">
        <v>34</v>
      </c>
      <c r="B14" s="2"/>
      <c r="C14" s="2"/>
      <c r="D14" s="2"/>
      <c r="E14" s="2"/>
      <c r="F14" s="2"/>
      <c r="G14" s="2"/>
      <c r="H14" s="2"/>
      <c r="I14" s="2">
        <v>2.9</v>
      </c>
      <c r="J14" s="2"/>
      <c r="K14" s="4">
        <v>2.9</v>
      </c>
      <c r="L14" s="2">
        <v>2</v>
      </c>
      <c r="M14" s="2">
        <f>K14*L14</f>
        <v>5.8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1" t="s">
        <v>13</v>
      </c>
      <c r="B15" s="2">
        <v>16.064</v>
      </c>
      <c r="C15" s="2">
        <v>16.067</v>
      </c>
      <c r="D15" s="2">
        <v>16.095</v>
      </c>
      <c r="E15" s="2">
        <v>16.073</v>
      </c>
      <c r="F15" s="2">
        <v>16.088</v>
      </c>
      <c r="G15" s="2">
        <v>16.076</v>
      </c>
      <c r="H15" s="2"/>
      <c r="I15" s="2">
        <f t="shared" si="0"/>
        <v>16.077166666666667</v>
      </c>
      <c r="J15" s="2">
        <f t="shared" si="1"/>
        <v>0.012089940722214514</v>
      </c>
      <c r="K15" s="2"/>
      <c r="L15" s="2"/>
      <c r="M15" s="6">
        <f>SUM(M11:M14)</f>
        <v>53.099999999999994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1" t="s">
        <v>40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12" ht="21">
      <c r="B17" s="2"/>
      <c r="C17" s="2"/>
      <c r="D17" s="3" t="s">
        <v>36</v>
      </c>
      <c r="E17" s="2"/>
      <c r="F17" s="2"/>
      <c r="G17" s="2"/>
      <c r="H17" s="2"/>
      <c r="I17" s="2"/>
      <c r="J17" s="2"/>
      <c r="K17" s="2"/>
      <c r="L17" s="2"/>
    </row>
    <row r="18" spans="4:13" ht="21">
      <c r="D18" s="3" t="s">
        <v>43</v>
      </c>
      <c r="M18" s="5"/>
    </row>
    <row r="20" spans="10:13" ht="12.75">
      <c r="J20" s="1" t="s">
        <v>41</v>
      </c>
      <c r="K20" s="4">
        <v>25.1</v>
      </c>
      <c r="L20" s="2">
        <v>2</v>
      </c>
      <c r="M20" s="2">
        <f>K20*L20</f>
        <v>50.2</v>
      </c>
    </row>
    <row r="21" spans="1:13" ht="12.75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26</v>
      </c>
      <c r="H21" s="1" t="s">
        <v>27</v>
      </c>
      <c r="J21" s="1" t="s">
        <v>42</v>
      </c>
      <c r="K21" s="4">
        <v>2.9</v>
      </c>
      <c r="L21" s="2">
        <v>1</v>
      </c>
      <c r="M21" s="2">
        <f>K21*L21</f>
        <v>2.9</v>
      </c>
    </row>
    <row r="22" spans="1:13" ht="12.75">
      <c r="A22" s="1" t="s">
        <v>28</v>
      </c>
      <c r="B22" s="1" t="s">
        <v>17</v>
      </c>
      <c r="C22" s="1" t="s">
        <v>29</v>
      </c>
      <c r="D22" s="1">
        <v>20</v>
      </c>
      <c r="E22" s="1">
        <v>10</v>
      </c>
      <c r="F22" s="1">
        <v>600</v>
      </c>
      <c r="G22" s="1">
        <v>-600</v>
      </c>
      <c r="H22" s="1" t="s">
        <v>30</v>
      </c>
      <c r="K22" s="4"/>
      <c r="L22" s="2"/>
      <c r="M22" s="2"/>
    </row>
    <row r="23" spans="1:13" ht="12.75">
      <c r="A23" s="1" t="s">
        <v>28</v>
      </c>
      <c r="B23" s="1" t="s">
        <v>16</v>
      </c>
      <c r="C23" s="1" t="s">
        <v>29</v>
      </c>
      <c r="D23" s="1">
        <v>20</v>
      </c>
      <c r="E23" s="1">
        <v>10</v>
      </c>
      <c r="F23" s="1">
        <v>600</v>
      </c>
      <c r="G23" s="1">
        <v>-600</v>
      </c>
      <c r="H23" s="1" t="s">
        <v>31</v>
      </c>
      <c r="K23" s="2"/>
      <c r="L23" s="2"/>
      <c r="M23" s="6">
        <f>SUM(M20:M21)</f>
        <v>53.1</v>
      </c>
    </row>
    <row r="24" spans="1:8" ht="12.75">
      <c r="A24" s="1" t="s">
        <v>32</v>
      </c>
      <c r="B24" s="1" t="s">
        <v>18</v>
      </c>
      <c r="C24" s="1" t="s">
        <v>29</v>
      </c>
      <c r="D24" s="1">
        <v>20</v>
      </c>
      <c r="E24" s="1">
        <v>10</v>
      </c>
      <c r="F24" s="1">
        <v>600</v>
      </c>
      <c r="G24" s="1">
        <v>-600</v>
      </c>
      <c r="H24" s="1" t="s">
        <v>30</v>
      </c>
    </row>
    <row r="25" spans="1:8" ht="12.75">
      <c r="A25" s="1" t="s">
        <v>32</v>
      </c>
      <c r="B25" s="1" t="s">
        <v>19</v>
      </c>
      <c r="C25" s="1" t="s">
        <v>29</v>
      </c>
      <c r="D25" s="1">
        <v>20</v>
      </c>
      <c r="E25" s="1">
        <v>10</v>
      </c>
      <c r="F25" s="1">
        <v>600</v>
      </c>
      <c r="G25" s="1">
        <v>-600</v>
      </c>
      <c r="H25" s="1" t="s">
        <v>33</v>
      </c>
    </row>
    <row r="26" spans="10:22" ht="12.75"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0:22" ht="12.75"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pans="2:9" ht="12.75">
      <c r="B33" s="2"/>
      <c r="C33" s="2"/>
      <c r="D33" s="2"/>
      <c r="E33" s="2"/>
      <c r="F33" s="2"/>
      <c r="G33" s="2"/>
      <c r="H33" s="2"/>
      <c r="I3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Kim</cp:lastModifiedBy>
  <cp:lastPrinted>2007-05-08T20:51:04Z</cp:lastPrinted>
  <dcterms:created xsi:type="dcterms:W3CDTF">2007-05-08T00:56:40Z</dcterms:created>
  <dcterms:modified xsi:type="dcterms:W3CDTF">2015-06-29T18:55:45Z</dcterms:modified>
  <cp:category/>
  <cp:version/>
  <cp:contentType/>
  <cp:contentStatus/>
</cp:coreProperties>
</file>