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2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<sst xmlns="http://schemas.openxmlformats.org/spreadsheetml/2006/main" count="87" uniqueCount="60">
  <si>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beryl50347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</si>
  <si>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</si>
  <si>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</si>
  <si>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</si>
  <si>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</si>
  <si>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</si>
  <si>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</si>
  <si>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</si>
  <si>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</si>
  <si>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</si>
  <si>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</si>
  <si>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</si>
  <si>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</si>
  <si>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Ox</t>
  </si>
  <si>
    <t>Wt</t>
  </si>
  <si>
    <t>Percents</t>
  </si>
  <si>
    <t>Average</t>
  </si>
  <si>
    <t>Standard</t>
  </si>
  <si>
    <t>Dev</t>
  </si>
  <si>
    <t>Na2O</t>
  </si>
  <si>
    <t>Al2O3</t>
  </si>
  <si>
    <t>SiO2</t>
  </si>
  <si>
    <t>K2O</t>
  </si>
  <si>
    <t>FeO</t>
  </si>
  <si>
    <t>BeO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</si>
  <si>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</si>
  <si>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</si>
  <si>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</si>
  <si>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</si>
  <si>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</si>
  <si>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</si>
  <si>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</si>
  <si>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</si>
  <si>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</si>
  <si>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</si>
  <si>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</si>
  <si>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Si</t>
  </si>
  <si>
    <t>K</t>
  </si>
  <si>
    <t>Fe</t>
  </si>
  <si>
    <t>Be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</si>
  <si>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</si>
  <si>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</si>
  <si>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</si>
  <si>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</si>
  <si>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</si>
  <si>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</si>
  <si>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</si>
  <si>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</si>
  <si>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</si>
  <si>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</si>
  <si>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</si>
  <si>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kyanite</t>
  </si>
  <si>
    <t>PET</t>
  </si>
  <si>
    <t>kspar-OR1</t>
  </si>
  <si>
    <t>LIF</t>
  </si>
  <si>
    <t>fayalite</t>
  </si>
  <si>
    <t>Si,Al,&lt;&lt;Na</t>
  </si>
  <si>
    <t>Li</t>
  </si>
  <si>
    <r>
      <t>Be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</si>
  <si>
    <r>
      <t>(Be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Courier New"/>
        <family val="0"/>
      </rPr>
      <t>·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</si>
</sst>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R27" sqref="R27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T2" s="3" t="s">
        <v>56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1" ht="12.75">
      <c r="A4" s="1" t="s">
        <v>19</v>
      </c>
      <c r="B4" s="2">
        <v>0.89</v>
      </c>
      <c r="C4" s="2">
        <v>0.98</v>
      </c>
      <c r="D4" s="2">
        <v>0.97</v>
      </c>
      <c r="E4" s="2">
        <v>0.93</v>
      </c>
      <c r="F4" s="2">
        <v>0.96</v>
      </c>
      <c r="G4" s="2">
        <v>0.96</v>
      </c>
      <c r="H4" s="2">
        <v>0.9</v>
      </c>
      <c r="I4" s="2">
        <v>0.89</v>
      </c>
      <c r="J4" s="2">
        <v>0.95</v>
      </c>
      <c r="K4" s="2">
        <v>0.9</v>
      </c>
      <c r="L4" s="2">
        <v>0.96</v>
      </c>
      <c r="M4" s="2">
        <v>0.95</v>
      </c>
      <c r="N4" s="2"/>
      <c r="O4" s="2">
        <v>0.94</v>
      </c>
      <c r="P4" s="2">
        <v>0.03</v>
      </c>
      <c r="Q4" s="2"/>
      <c r="R4" s="2"/>
      <c r="S4" s="2"/>
      <c r="T4" s="2"/>
      <c r="U4" s="2"/>
    </row>
    <row r="5" spans="1:21" ht="12.75">
      <c r="A5" s="1" t="s">
        <v>20</v>
      </c>
      <c r="B5" s="2">
        <v>18.19</v>
      </c>
      <c r="C5" s="2">
        <v>18.2</v>
      </c>
      <c r="D5" s="2">
        <v>18.06</v>
      </c>
      <c r="E5" s="2">
        <v>18.28</v>
      </c>
      <c r="F5" s="2">
        <v>18.11</v>
      </c>
      <c r="G5" s="2">
        <v>18.32</v>
      </c>
      <c r="H5" s="2">
        <v>18.43</v>
      </c>
      <c r="I5" s="2">
        <v>18.13</v>
      </c>
      <c r="J5" s="2">
        <v>18.29</v>
      </c>
      <c r="K5" s="2">
        <v>18.48</v>
      </c>
      <c r="L5" s="2">
        <v>18.23</v>
      </c>
      <c r="M5" s="2">
        <v>18.47</v>
      </c>
      <c r="N5" s="2"/>
      <c r="O5" s="2">
        <v>18.27</v>
      </c>
      <c r="P5" s="2">
        <v>0.13</v>
      </c>
      <c r="Q5" s="2"/>
      <c r="R5" s="2"/>
      <c r="S5" s="2"/>
      <c r="T5" s="2"/>
      <c r="U5" s="2"/>
    </row>
    <row r="6" spans="1:21" ht="12.75">
      <c r="A6" s="1" t="s">
        <v>21</v>
      </c>
      <c r="B6" s="2">
        <v>64.01</v>
      </c>
      <c r="C6" s="2">
        <v>63.72</v>
      </c>
      <c r="D6" s="2">
        <v>63.64</v>
      </c>
      <c r="E6" s="2">
        <v>64.5</v>
      </c>
      <c r="F6" s="2">
        <v>64.44</v>
      </c>
      <c r="G6" s="2">
        <v>64.5</v>
      </c>
      <c r="H6" s="2">
        <v>64.3</v>
      </c>
      <c r="I6" s="2">
        <v>64.14</v>
      </c>
      <c r="J6" s="2">
        <v>64.26</v>
      </c>
      <c r="K6" s="2">
        <v>64.41</v>
      </c>
      <c r="L6" s="2">
        <v>62.75</v>
      </c>
      <c r="M6" s="2">
        <v>63.91</v>
      </c>
      <c r="N6" s="2"/>
      <c r="O6" s="2">
        <v>64.05</v>
      </c>
      <c r="P6" s="2">
        <v>0.48</v>
      </c>
      <c r="Q6" s="2"/>
      <c r="R6" s="2"/>
      <c r="S6" s="2"/>
      <c r="T6" s="2"/>
      <c r="U6" s="2"/>
    </row>
    <row r="7" spans="1:21" ht="12.75">
      <c r="A7" s="1" t="s">
        <v>22</v>
      </c>
      <c r="B7" s="2">
        <v>0.03</v>
      </c>
      <c r="C7" s="2">
        <v>0.02</v>
      </c>
      <c r="D7" s="2">
        <v>0.02</v>
      </c>
      <c r="E7" s="2">
        <v>0.03</v>
      </c>
      <c r="F7" s="2">
        <v>0.02</v>
      </c>
      <c r="G7" s="2">
        <v>0.02</v>
      </c>
      <c r="H7" s="2">
        <v>0.01</v>
      </c>
      <c r="I7" s="2">
        <v>0.02</v>
      </c>
      <c r="J7" s="2">
        <v>0.03</v>
      </c>
      <c r="K7" s="2">
        <v>0.01</v>
      </c>
      <c r="L7" s="2">
        <v>0.02</v>
      </c>
      <c r="M7" s="2">
        <v>0.02</v>
      </c>
      <c r="N7" s="2"/>
      <c r="O7" s="2">
        <v>0.02</v>
      </c>
      <c r="P7" s="2">
        <v>0.01</v>
      </c>
      <c r="Q7" s="2"/>
      <c r="R7" s="2"/>
      <c r="S7" s="2"/>
      <c r="T7" s="2"/>
      <c r="U7" s="2"/>
    </row>
    <row r="8" spans="1:21" ht="12.75">
      <c r="A8" s="1" t="s">
        <v>23</v>
      </c>
      <c r="B8" s="2">
        <v>0.02</v>
      </c>
      <c r="C8" s="2">
        <v>0.06</v>
      </c>
      <c r="D8" s="2">
        <v>0.12</v>
      </c>
      <c r="E8" s="2">
        <v>0.02</v>
      </c>
      <c r="F8" s="2">
        <v>0.03</v>
      </c>
      <c r="G8" s="2">
        <v>0.05</v>
      </c>
      <c r="H8" s="2">
        <v>0.03</v>
      </c>
      <c r="I8" s="2">
        <v>0.1</v>
      </c>
      <c r="J8" s="2">
        <v>0.08</v>
      </c>
      <c r="K8" s="2">
        <v>0.05</v>
      </c>
      <c r="L8" s="2">
        <v>0.09</v>
      </c>
      <c r="M8" s="2">
        <v>0.06</v>
      </c>
      <c r="N8" s="2"/>
      <c r="O8" s="2">
        <v>0.06</v>
      </c>
      <c r="P8" s="2">
        <v>0.03</v>
      </c>
      <c r="Q8" s="2"/>
      <c r="R8" s="2"/>
      <c r="S8" s="2"/>
      <c r="T8" s="2"/>
      <c r="U8" s="2"/>
    </row>
    <row r="9" spans="1:21" ht="12.75">
      <c r="A9" s="1" t="s">
        <v>24</v>
      </c>
      <c r="B9" s="2">
        <v>16.85</v>
      </c>
      <c r="C9" s="2">
        <v>17.01</v>
      </c>
      <c r="D9" s="2">
        <v>17.18</v>
      </c>
      <c r="E9" s="2">
        <v>16.24</v>
      </c>
      <c r="F9" s="2">
        <v>16.44</v>
      </c>
      <c r="G9" s="2">
        <v>16.15</v>
      </c>
      <c r="H9" s="2">
        <v>16.33</v>
      </c>
      <c r="I9" s="2">
        <v>16.73</v>
      </c>
      <c r="J9" s="2">
        <v>16.38</v>
      </c>
      <c r="K9" s="2">
        <v>16.14</v>
      </c>
      <c r="L9" s="2">
        <v>17.95</v>
      </c>
      <c r="M9" s="2">
        <v>16.58</v>
      </c>
      <c r="N9" s="2"/>
      <c r="O9" s="2">
        <v>16.67</v>
      </c>
      <c r="P9" s="2">
        <v>0.5</v>
      </c>
      <c r="Q9" s="2"/>
      <c r="R9" s="2"/>
      <c r="S9" s="2"/>
      <c r="T9" s="2"/>
      <c r="U9" s="2"/>
    </row>
    <row r="10" spans="1:20" ht="12.75">
      <c r="A10" s="2" t="s">
        <v>25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2">
        <v>100</v>
      </c>
      <c r="M10" s="2">
        <v>100</v>
      </c>
      <c r="N10" s="2"/>
      <c r="O10" s="2">
        <v>100</v>
      </c>
      <c r="P10" s="2">
        <v>0</v>
      </c>
      <c r="Q10" s="2"/>
      <c r="R10" s="2"/>
      <c r="S10" s="2"/>
      <c r="T10" s="2"/>
    </row>
    <row r="11" spans="2:2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1" t="s">
        <v>26</v>
      </c>
      <c r="B12" s="2" t="s">
        <v>27</v>
      </c>
      <c r="C12" s="2" t="s">
        <v>28</v>
      </c>
      <c r="D12" s="2" t="s">
        <v>29</v>
      </c>
      <c r="E12" s="2">
        <v>18</v>
      </c>
      <c r="F12" s="2" t="s">
        <v>30</v>
      </c>
      <c r="G12" s="2" t="s">
        <v>31</v>
      </c>
      <c r="H12" s="2" t="s">
        <v>26</v>
      </c>
      <c r="I12" s="2" t="s">
        <v>32</v>
      </c>
      <c r="J12" s="2" t="s">
        <v>17</v>
      </c>
      <c r="K12" s="2" t="s">
        <v>18</v>
      </c>
      <c r="L12" s="2" t="s">
        <v>33</v>
      </c>
      <c r="M12" s="2" t="s">
        <v>26</v>
      </c>
      <c r="N12" s="2"/>
      <c r="O12" s="2" t="s">
        <v>32</v>
      </c>
      <c r="P12" s="2"/>
      <c r="Q12" s="2"/>
      <c r="R12" s="2"/>
      <c r="S12" s="2"/>
      <c r="T12" s="2"/>
      <c r="U12" s="2"/>
    </row>
    <row r="13" spans="1:21" ht="12.75">
      <c r="A13" s="1" t="s">
        <v>36</v>
      </c>
      <c r="B13" s="2">
        <v>5.716</v>
      </c>
      <c r="C13" s="2">
        <v>5.692</v>
      </c>
      <c r="D13" s="2">
        <v>5.683</v>
      </c>
      <c r="E13" s="2">
        <v>5.769</v>
      </c>
      <c r="F13" s="2">
        <v>5.76</v>
      </c>
      <c r="G13" s="2">
        <v>5.772</v>
      </c>
      <c r="H13" s="2">
        <v>5.749</v>
      </c>
      <c r="I13" s="2">
        <v>5.73</v>
      </c>
      <c r="J13" s="2">
        <v>5.748</v>
      </c>
      <c r="K13" s="2">
        <v>5.762</v>
      </c>
      <c r="L13" s="2">
        <v>5.595</v>
      </c>
      <c r="M13" s="2">
        <v>5.715</v>
      </c>
      <c r="N13" s="2"/>
      <c r="O13" s="2">
        <v>5.724</v>
      </c>
      <c r="P13" s="2">
        <v>0.048</v>
      </c>
      <c r="Q13" s="2">
        <f>O13*8/7.65</f>
        <v>5.985882352941176</v>
      </c>
      <c r="R13" s="4">
        <v>6</v>
      </c>
      <c r="S13" s="2"/>
      <c r="T13" s="2">
        <v>4</v>
      </c>
      <c r="U13" s="2">
        <f>R13*T13</f>
        <v>24</v>
      </c>
    </row>
    <row r="14" spans="1:21" ht="12.75">
      <c r="A14" s="1" t="s">
        <v>35</v>
      </c>
      <c r="B14" s="2">
        <v>1.914</v>
      </c>
      <c r="C14" s="2">
        <v>1.916</v>
      </c>
      <c r="D14" s="2">
        <v>1.901</v>
      </c>
      <c r="E14" s="2">
        <v>1.927</v>
      </c>
      <c r="F14" s="2">
        <v>1.908</v>
      </c>
      <c r="G14" s="2">
        <v>1.932</v>
      </c>
      <c r="H14" s="2">
        <v>1.942</v>
      </c>
      <c r="I14" s="2">
        <v>1.909</v>
      </c>
      <c r="J14" s="2">
        <v>1.929</v>
      </c>
      <c r="K14" s="2">
        <v>1.949</v>
      </c>
      <c r="L14" s="2">
        <v>1.916</v>
      </c>
      <c r="M14" s="2">
        <v>1.946</v>
      </c>
      <c r="N14" s="2"/>
      <c r="O14" s="2">
        <v>1.924</v>
      </c>
      <c r="P14" s="2">
        <v>0.015</v>
      </c>
      <c r="Q14" s="2">
        <f>O14*8/7.65</f>
        <v>2.0120261437908495</v>
      </c>
      <c r="R14" s="4">
        <v>2</v>
      </c>
      <c r="S14" s="2"/>
      <c r="T14" s="2">
        <v>3</v>
      </c>
      <c r="U14" s="2">
        <f>R14*T14</f>
        <v>6</v>
      </c>
    </row>
    <row r="15" spans="1:21" ht="12.75">
      <c r="A15" s="1" t="s">
        <v>34</v>
      </c>
      <c r="B15" s="2">
        <v>0.155</v>
      </c>
      <c r="C15" s="2">
        <v>0.17</v>
      </c>
      <c r="D15" s="2">
        <v>0.169</v>
      </c>
      <c r="E15" s="2">
        <v>0.162</v>
      </c>
      <c r="F15" s="2">
        <v>0.167</v>
      </c>
      <c r="G15" s="2">
        <v>0.167</v>
      </c>
      <c r="H15" s="2">
        <v>0.155</v>
      </c>
      <c r="I15" s="2">
        <v>0.154</v>
      </c>
      <c r="J15" s="2">
        <v>0.164</v>
      </c>
      <c r="K15" s="2">
        <v>0.156</v>
      </c>
      <c r="L15" s="2">
        <v>0.165</v>
      </c>
      <c r="M15" s="2">
        <v>0.164</v>
      </c>
      <c r="N15" s="2"/>
      <c r="O15" s="2">
        <v>0.162</v>
      </c>
      <c r="P15" s="2">
        <v>0.006</v>
      </c>
      <c r="Q15" s="2">
        <v>0.17</v>
      </c>
      <c r="R15" s="4">
        <v>0.17</v>
      </c>
      <c r="S15" s="2"/>
      <c r="T15" s="2">
        <v>1</v>
      </c>
      <c r="U15" s="2">
        <f>R15*T15</f>
        <v>0.17</v>
      </c>
    </row>
    <row r="16" spans="1:21" ht="12.75">
      <c r="A16" s="1" t="s">
        <v>39</v>
      </c>
      <c r="B16" s="2">
        <v>3.615</v>
      </c>
      <c r="C16" s="2">
        <v>3.65</v>
      </c>
      <c r="D16" s="2">
        <v>3.687</v>
      </c>
      <c r="E16" s="2">
        <v>3.488</v>
      </c>
      <c r="F16" s="2">
        <v>3.53</v>
      </c>
      <c r="G16" s="2">
        <v>3.471</v>
      </c>
      <c r="H16" s="2">
        <v>3.507</v>
      </c>
      <c r="I16" s="2">
        <v>3.59</v>
      </c>
      <c r="J16" s="2">
        <v>3.52</v>
      </c>
      <c r="K16" s="2">
        <v>3.469</v>
      </c>
      <c r="L16" s="2">
        <v>3.845</v>
      </c>
      <c r="M16" s="2">
        <v>3.562</v>
      </c>
      <c r="N16" s="2"/>
      <c r="O16" s="2">
        <v>3.578</v>
      </c>
      <c r="P16" s="2">
        <v>0.105</v>
      </c>
      <c r="Q16" s="2"/>
      <c r="R16" s="4">
        <f>1-R17</f>
        <v>0.94</v>
      </c>
      <c r="S16" s="2"/>
      <c r="T16" s="2">
        <v>2</v>
      </c>
      <c r="U16" s="2">
        <f>R16*3*T16</f>
        <v>5.64</v>
      </c>
    </row>
    <row r="17" spans="1:21" ht="12.75">
      <c r="A17" s="1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>
        <v>0.06</v>
      </c>
      <c r="S17" s="2"/>
      <c r="T17" s="2">
        <v>1</v>
      </c>
      <c r="U17" s="2">
        <f>R17*3*T17</f>
        <v>0.18</v>
      </c>
    </row>
    <row r="18" spans="2:2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 t="s">
        <v>25</v>
      </c>
      <c r="B20" s="2">
        <v>11.405</v>
      </c>
      <c r="C20" s="2">
        <v>11.435</v>
      </c>
      <c r="D20" s="2">
        <v>11.451</v>
      </c>
      <c r="E20" s="2">
        <v>11.35</v>
      </c>
      <c r="F20" s="2">
        <v>11.369</v>
      </c>
      <c r="G20" s="2">
        <v>11.347</v>
      </c>
      <c r="H20" s="2">
        <v>11.358</v>
      </c>
      <c r="I20" s="2">
        <v>11.393</v>
      </c>
      <c r="J20" s="2">
        <v>11.371</v>
      </c>
      <c r="K20" s="2">
        <v>11.342</v>
      </c>
      <c r="L20" s="2">
        <v>11.53</v>
      </c>
      <c r="M20" s="2">
        <v>11.395</v>
      </c>
      <c r="N20" s="2"/>
      <c r="O20" s="2">
        <v>11.395</v>
      </c>
      <c r="P20" s="2">
        <v>0.052</v>
      </c>
      <c r="Q20" s="2"/>
      <c r="R20" s="2"/>
      <c r="S20" s="2"/>
      <c r="T20" s="2"/>
      <c r="U20" s="2">
        <f>SUM(U13:U17)</f>
        <v>35.99</v>
      </c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2:19" ht="20.25">
      <c r="L22" s="2"/>
      <c r="M22" s="5" t="s">
        <v>58</v>
      </c>
      <c r="N22" s="2"/>
      <c r="O22" s="2"/>
      <c r="P22" s="2"/>
      <c r="Q22" s="2"/>
      <c r="R22" s="2"/>
      <c r="S22" s="2"/>
    </row>
    <row r="23" spans="12:19" ht="20.25">
      <c r="L23" s="6" t="s">
        <v>59</v>
      </c>
      <c r="M23" s="6"/>
      <c r="N23" s="6"/>
      <c r="O23" s="6"/>
      <c r="P23" s="6"/>
      <c r="Q23" s="6"/>
      <c r="R23" s="6"/>
      <c r="S23" s="6"/>
    </row>
    <row r="24" spans="1:8" ht="12.75">
      <c r="A24" s="1" t="s">
        <v>40</v>
      </c>
      <c r="B24" s="1" t="s">
        <v>41</v>
      </c>
      <c r="C24" s="1" t="s">
        <v>42</v>
      </c>
      <c r="D24" s="1" t="s">
        <v>43</v>
      </c>
      <c r="E24" s="1" t="s">
        <v>44</v>
      </c>
      <c r="F24" s="1" t="s">
        <v>45</v>
      </c>
      <c r="G24" s="1" t="s">
        <v>46</v>
      </c>
      <c r="H24" s="1" t="s">
        <v>47</v>
      </c>
    </row>
    <row r="25" spans="1:8" ht="12.75">
      <c r="A25" s="1" t="s">
        <v>48</v>
      </c>
      <c r="B25" s="1" t="s">
        <v>34</v>
      </c>
      <c r="C25" s="1" t="s">
        <v>49</v>
      </c>
      <c r="D25" s="1">
        <v>20</v>
      </c>
      <c r="E25" s="1">
        <v>10</v>
      </c>
      <c r="F25" s="1">
        <v>600</v>
      </c>
      <c r="G25" s="1">
        <v>-600</v>
      </c>
      <c r="H25" s="1" t="s">
        <v>50</v>
      </c>
    </row>
    <row r="26" spans="1:8" ht="12.75">
      <c r="A26" s="1" t="s">
        <v>48</v>
      </c>
      <c r="B26" s="1" t="s">
        <v>36</v>
      </c>
      <c r="C26" s="1" t="s">
        <v>49</v>
      </c>
      <c r="D26" s="1">
        <v>20</v>
      </c>
      <c r="E26" s="1">
        <v>10</v>
      </c>
      <c r="F26" s="1">
        <v>600</v>
      </c>
      <c r="G26" s="1">
        <v>-600</v>
      </c>
      <c r="H26" s="1" t="s">
        <v>51</v>
      </c>
    </row>
    <row r="27" spans="1:8" ht="12.75">
      <c r="A27" s="1" t="s">
        <v>48</v>
      </c>
      <c r="B27" s="1" t="s">
        <v>35</v>
      </c>
      <c r="C27" s="1" t="s">
        <v>49</v>
      </c>
      <c r="D27" s="1">
        <v>20</v>
      </c>
      <c r="E27" s="1">
        <v>10</v>
      </c>
      <c r="F27" s="1">
        <v>600</v>
      </c>
      <c r="G27" s="1">
        <v>-600</v>
      </c>
      <c r="H27" s="1" t="s">
        <v>51</v>
      </c>
    </row>
    <row r="28" spans="1:8" ht="12.75">
      <c r="A28" s="1" t="s">
        <v>52</v>
      </c>
      <c r="B28" s="1" t="s">
        <v>37</v>
      </c>
      <c r="C28" s="1" t="s">
        <v>49</v>
      </c>
      <c r="D28" s="1">
        <v>20</v>
      </c>
      <c r="E28" s="1">
        <v>10</v>
      </c>
      <c r="F28" s="1">
        <v>600</v>
      </c>
      <c r="G28" s="1">
        <v>-600</v>
      </c>
      <c r="H28" s="1" t="s">
        <v>53</v>
      </c>
    </row>
    <row r="29" spans="1:8" ht="12.75">
      <c r="A29" s="1" t="s">
        <v>54</v>
      </c>
      <c r="B29" s="1" t="s">
        <v>38</v>
      </c>
      <c r="C29" s="1" t="s">
        <v>49</v>
      </c>
      <c r="D29" s="1">
        <v>20</v>
      </c>
      <c r="E29" s="1">
        <v>10</v>
      </c>
      <c r="F29" s="1">
        <v>500</v>
      </c>
      <c r="G29" s="1">
        <v>-500</v>
      </c>
      <c r="H29" s="1" t="s">
        <v>55</v>
      </c>
    </row>
  </sheetData>
  <mergeCells count="1">
    <mergeCell ref="L23:S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2006-11-01T18:50:19Z</dcterms:created>
  <dcterms:modified xsi:type="dcterms:W3CDTF">2006-11-01T19:28:37Z</dcterms:modified>
  <cp:category/>
  <cp:version/>
  <cp:contentType/>
  <cp:contentStatus/>
</cp:coreProperties>
</file>