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705" windowWidth="15165" windowHeight="10995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<sst xmlns="http://schemas.openxmlformats.org/spreadsheetml/2006/main" count="96" uniqueCount="62">
  <si>
    <t>brenkite60247</t>
  </si>
  <si>
    <t>#1</t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</si>
  <si>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</si>
  <si>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</si>
  <si>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</si>
  <si>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</si>
  <si>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</si>
  <si>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</si>
  <si>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</si>
  <si>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</si>
  <si>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</si>
  <si>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t>Ox</t>
  </si>
  <si>
    <t>Wt</t>
  </si>
  <si>
    <t>Percents</t>
  </si>
  <si>
    <t>Average</t>
  </si>
  <si>
    <t>Standard</t>
  </si>
  <si>
    <t>Dev</t>
  </si>
  <si>
    <t>F</t>
  </si>
  <si>
    <t>Na2O</t>
  </si>
  <si>
    <t>MgO</t>
  </si>
  <si>
    <t>Al2O3</t>
  </si>
  <si>
    <t>SiO2</t>
  </si>
  <si>
    <t>K2O</t>
  </si>
  <si>
    <t>CaO</t>
  </si>
  <si>
    <t>MnO</t>
  </si>
  <si>
    <t>FeO</t>
  </si>
  <si>
    <t>Totals</t>
  </si>
  <si>
    <t>Na</t>
  </si>
  <si>
    <t>Mg</t>
  </si>
  <si>
    <t>Al</t>
  </si>
  <si>
    <t>Si</t>
  </si>
  <si>
    <t>K</t>
  </si>
  <si>
    <t>Ca</t>
  </si>
  <si>
    <t>Mn</t>
  </si>
  <si>
    <t>Fe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</si>
  <si>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</si>
  <si>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</si>
  <si>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</si>
  <si>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</si>
  <si>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</si>
  <si>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</si>
  <si>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</si>
  <si>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</si>
  <si>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</si>
  <si>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</si>
  <si>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MgF2</t>
  </si>
  <si>
    <t>diopside</t>
  </si>
  <si>
    <t>albite-Cr</t>
  </si>
  <si>
    <t>anor-hk</t>
  </si>
  <si>
    <t>PET</t>
  </si>
  <si>
    <t>kspar-OR1</t>
  </si>
  <si>
    <t>rhod-791</t>
  </si>
  <si>
    <t>LIF</t>
  </si>
  <si>
    <t>fayalite</t>
  </si>
  <si>
    <r>
      <t>Ca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(CO</t>
    </r>
    <r>
      <rPr>
        <vertAlign val="subscript"/>
        <sz val="14"/>
        <rFont val="Times New Roman"/>
        <family val="1"/>
      </rPr>
      <t>3</t>
    </r>
    <r>
      <rPr>
        <sz val="14"/>
        <rFont val="Times New Roman"/>
        <family val="1"/>
      </rPr>
      <t>)F</t>
    </r>
    <r>
      <rPr>
        <vertAlign val="subscript"/>
        <sz val="14"/>
        <rFont val="Times New Roman"/>
        <family val="1"/>
      </rPr>
      <t>2</t>
    </r>
  </si>
  <si>
    <r>
      <t>Ca</t>
    </r>
    <r>
      <rPr>
        <vertAlign val="subscript"/>
        <sz val="14"/>
        <rFont val="Times New Roman"/>
        <family val="1"/>
      </rPr>
      <t>2.00</t>
    </r>
    <r>
      <rPr>
        <sz val="14"/>
        <rFont val="Times New Roman"/>
        <family val="1"/>
      </rPr>
      <t>(CO</t>
    </r>
    <r>
      <rPr>
        <vertAlign val="subscript"/>
        <sz val="14"/>
        <rFont val="Times New Roman"/>
        <family val="1"/>
      </rPr>
      <t>3</t>
    </r>
    <r>
      <rPr>
        <sz val="14"/>
        <rFont val="Times New Roman"/>
        <family val="1"/>
      </rPr>
      <t>)F</t>
    </r>
    <r>
      <rPr>
        <vertAlign val="subscript"/>
        <sz val="14"/>
        <rFont val="Times New Roman"/>
        <family val="1"/>
      </rPr>
      <t>2.00</t>
    </r>
  </si>
  <si>
    <t>trace amounts of Na and Fe3 in equal amounts to charge balance</t>
  </si>
  <si>
    <t>not in wds scan</t>
  </si>
  <si>
    <t>Totals*</t>
  </si>
  <si>
    <t>* = total adjusted for F2=-O</t>
  </si>
  <si>
    <t>Cation numbers normalized for 2 O</t>
  </si>
  <si>
    <t>C not measured but estimated by difference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</si>
</sst>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00"/>
    <numFmt numFmtId="170" formatCode="0.0000"/>
    <numFmt numFmtId="171" formatCode="0.0"/>
  </numFmts>
  <fonts count="6">
    <font>
      <sz val="10"/>
      <name val="Courier New"/>
      <family val="0"/>
    </font>
    <font>
      <sz val="10"/>
      <name val="Times New Roman"/>
      <family val="1"/>
    </font>
    <font>
      <sz val="14"/>
      <name val="Times New Roman"/>
      <family val="1"/>
    </font>
    <font>
      <vertAlign val="subscript"/>
      <sz val="14"/>
      <name val="Times New Roman"/>
      <family val="1"/>
    </font>
    <font>
      <b/>
      <sz val="10"/>
      <name val="Times New Roman"/>
      <family val="1"/>
    </font>
    <font>
      <sz val="8"/>
      <name val="Courier New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2" fontId="4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7"/>
  <sheetViews>
    <sheetView tabSelected="1" workbookViewId="0" topLeftCell="A1">
      <selection activeCell="P19" sqref="P19"/>
    </sheetView>
  </sheetViews>
  <sheetFormatPr defaultColWidth="9.00390625" defaultRowHeight="13.5"/>
  <cols>
    <col min="1" max="16384" width="5.25390625" style="1" customWidth="1"/>
  </cols>
  <sheetData>
    <row r="1" spans="2:11" ht="12.75"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1" t="s">
        <v>0</v>
      </c>
    </row>
    <row r="2" spans="2:11" ht="12.75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6" ht="12.75">
      <c r="A3" s="1" t="s">
        <v>11</v>
      </c>
      <c r="B3" s="1" t="s">
        <v>12</v>
      </c>
      <c r="C3" s="1" t="s">
        <v>13</v>
      </c>
      <c r="D3" s="1" t="s">
        <v>14</v>
      </c>
      <c r="E3" s="1" t="s">
        <v>15</v>
      </c>
      <c r="F3" s="1" t="s">
        <v>16</v>
      </c>
    </row>
    <row r="4" spans="1:17" ht="12.75">
      <c r="A4" s="1" t="s">
        <v>23</v>
      </c>
      <c r="B4" s="3">
        <v>65.47</v>
      </c>
      <c r="C4" s="3">
        <v>64.71</v>
      </c>
      <c r="D4" s="3">
        <v>65.1</v>
      </c>
      <c r="E4" s="3">
        <v>64.8</v>
      </c>
      <c r="F4" s="3">
        <v>64.96</v>
      </c>
      <c r="G4" s="3">
        <v>65.12</v>
      </c>
      <c r="H4" s="3">
        <v>65.31</v>
      </c>
      <c r="I4" s="3">
        <v>64.9</v>
      </c>
      <c r="J4" s="3">
        <v>64.76</v>
      </c>
      <c r="K4" s="3">
        <v>65.17</v>
      </c>
      <c r="L4" s="3"/>
      <c r="M4" s="3">
        <f>AVERAGE(B4:K4)</f>
        <v>65.03</v>
      </c>
      <c r="N4" s="3">
        <f>STDEV(B4:K4)</f>
        <v>0.2482382368261765</v>
      </c>
      <c r="O4" s="3"/>
      <c r="P4" s="3"/>
      <c r="Q4" s="3"/>
    </row>
    <row r="5" spans="1:17" ht="12.75">
      <c r="A5" s="1" t="s">
        <v>17</v>
      </c>
      <c r="B5" s="3">
        <v>25.201307</v>
      </c>
      <c r="C5" s="3">
        <v>26.272233000000003</v>
      </c>
      <c r="D5" s="3">
        <v>26.721331000000003</v>
      </c>
      <c r="E5" s="3">
        <v>22.713995</v>
      </c>
      <c r="F5" s="3">
        <v>24.890393</v>
      </c>
      <c r="G5" s="3">
        <v>21.073059999999998</v>
      </c>
      <c r="H5" s="3">
        <v>22.80036</v>
      </c>
      <c r="I5" s="3">
        <v>22.662176</v>
      </c>
      <c r="J5" s="3">
        <v>22.955817</v>
      </c>
      <c r="K5" s="3">
        <v>24.579479000000003</v>
      </c>
      <c r="L5" s="3"/>
      <c r="M5" s="3">
        <f>AVERAGE(B5:K5)</f>
        <v>23.9870151</v>
      </c>
      <c r="N5" s="3">
        <f>STDEV(B5:K5)</f>
        <v>1.8159401361095202</v>
      </c>
      <c r="O5" s="3"/>
      <c r="P5" s="3"/>
      <c r="Q5" s="3"/>
    </row>
    <row r="6" spans="1:17" ht="12.75">
      <c r="A6" s="1" t="s">
        <v>25</v>
      </c>
      <c r="B6" s="3">
        <v>0.12</v>
      </c>
      <c r="C6" s="3">
        <v>0.07</v>
      </c>
      <c r="D6" s="3">
        <v>0.14</v>
      </c>
      <c r="E6" s="3">
        <v>0.1</v>
      </c>
      <c r="F6" s="3">
        <v>0.17</v>
      </c>
      <c r="G6" s="3">
        <v>0.17</v>
      </c>
      <c r="H6" s="3">
        <v>0.12</v>
      </c>
      <c r="I6" s="3">
        <v>0.12</v>
      </c>
      <c r="J6" s="3">
        <v>0.13</v>
      </c>
      <c r="K6" s="3">
        <v>0.04</v>
      </c>
      <c r="L6" s="3"/>
      <c r="M6" s="3">
        <f aca="true" t="shared" si="0" ref="M6:M24">AVERAGE(B6:K6)</f>
        <v>0.11800000000000002</v>
      </c>
      <c r="N6" s="3">
        <f aca="true" t="shared" si="1" ref="N6:N24">STDEV(B6:K6)</f>
        <v>0.04049691346263313</v>
      </c>
      <c r="O6" s="3"/>
      <c r="P6" s="3"/>
      <c r="Q6" s="3"/>
    </row>
    <row r="7" spans="1:17" ht="12.75">
      <c r="A7" s="1" t="s">
        <v>18</v>
      </c>
      <c r="B7" s="3">
        <v>0.02</v>
      </c>
      <c r="C7" s="3">
        <v>0.03</v>
      </c>
      <c r="D7" s="3">
        <v>0.04</v>
      </c>
      <c r="E7" s="3">
        <v>0.04</v>
      </c>
      <c r="F7" s="3">
        <v>0.04</v>
      </c>
      <c r="G7" s="3">
        <v>0.05</v>
      </c>
      <c r="H7" s="3">
        <v>0.05</v>
      </c>
      <c r="I7" s="3">
        <v>0.03</v>
      </c>
      <c r="J7" s="3">
        <v>0.06</v>
      </c>
      <c r="K7" s="3">
        <v>0.01</v>
      </c>
      <c r="L7" s="3"/>
      <c r="M7" s="3">
        <f t="shared" si="0"/>
        <v>0.037000000000000005</v>
      </c>
      <c r="N7" s="3">
        <f t="shared" si="1"/>
        <v>0.014944341180973241</v>
      </c>
      <c r="O7" s="3"/>
      <c r="P7" s="3"/>
      <c r="Q7" s="3"/>
    </row>
    <row r="8" spans="1:17" ht="12.75">
      <c r="A8" s="1" t="s">
        <v>21</v>
      </c>
      <c r="B8" s="3">
        <v>0.1</v>
      </c>
      <c r="C8" s="3">
        <v>0.06</v>
      </c>
      <c r="D8" s="3">
        <v>0.14</v>
      </c>
      <c r="E8" s="3">
        <v>0.03</v>
      </c>
      <c r="F8" s="3">
        <v>0.15</v>
      </c>
      <c r="G8" s="3">
        <v>0.28</v>
      </c>
      <c r="H8" s="3">
        <v>0.19</v>
      </c>
      <c r="I8" s="3">
        <v>0</v>
      </c>
      <c r="J8" s="3">
        <v>0.15</v>
      </c>
      <c r="K8" s="3">
        <v>0.18</v>
      </c>
      <c r="L8" s="3"/>
      <c r="M8" s="3">
        <f t="shared" si="0"/>
        <v>0.128</v>
      </c>
      <c r="N8" s="3">
        <f t="shared" si="1"/>
        <v>0.0831063575586529</v>
      </c>
      <c r="O8" s="3" t="s">
        <v>57</v>
      </c>
      <c r="P8" s="3"/>
      <c r="Q8" s="3"/>
    </row>
    <row r="9" spans="1:17" ht="12.75">
      <c r="A9" s="1" t="s">
        <v>20</v>
      </c>
      <c r="B9" s="3">
        <v>0.04</v>
      </c>
      <c r="C9" s="3">
        <v>0.03</v>
      </c>
      <c r="D9" s="3">
        <v>0.02</v>
      </c>
      <c r="E9" s="3">
        <v>0.03</v>
      </c>
      <c r="F9" s="3">
        <v>0.01</v>
      </c>
      <c r="G9" s="3">
        <v>0.05</v>
      </c>
      <c r="H9" s="3">
        <v>0</v>
      </c>
      <c r="I9" s="3">
        <v>0.05</v>
      </c>
      <c r="J9" s="3">
        <v>0.02</v>
      </c>
      <c r="K9" s="3">
        <v>0.02</v>
      </c>
      <c r="L9" s="3"/>
      <c r="M9" s="3">
        <f t="shared" si="0"/>
        <v>0.026999999999999996</v>
      </c>
      <c r="N9" s="3">
        <f t="shared" si="1"/>
        <v>0.016363916944844778</v>
      </c>
      <c r="O9" s="3" t="s">
        <v>57</v>
      </c>
      <c r="P9" s="3"/>
      <c r="Q9" s="3"/>
    </row>
    <row r="10" spans="1:17" ht="12.75">
      <c r="A10" s="1" t="s">
        <v>22</v>
      </c>
      <c r="B10" s="3">
        <v>0</v>
      </c>
      <c r="C10" s="3">
        <v>0</v>
      </c>
      <c r="D10" s="3">
        <v>0.01</v>
      </c>
      <c r="E10" s="3">
        <v>0</v>
      </c>
      <c r="F10" s="3">
        <v>0</v>
      </c>
      <c r="G10" s="3">
        <v>0.02</v>
      </c>
      <c r="H10" s="3">
        <v>0.02</v>
      </c>
      <c r="I10" s="3">
        <v>0</v>
      </c>
      <c r="J10" s="3">
        <v>0.02</v>
      </c>
      <c r="K10" s="3">
        <v>0.01</v>
      </c>
      <c r="L10" s="3"/>
      <c r="M10" s="3">
        <f t="shared" si="0"/>
        <v>0.008</v>
      </c>
      <c r="N10" s="3">
        <f t="shared" si="1"/>
        <v>0.009189365834726815</v>
      </c>
      <c r="O10" s="3" t="s">
        <v>57</v>
      </c>
      <c r="P10" s="3"/>
      <c r="Q10" s="3"/>
    </row>
    <row r="11" spans="1:17" ht="12.75">
      <c r="A11" s="1" t="s">
        <v>24</v>
      </c>
      <c r="B11" s="3">
        <v>0</v>
      </c>
      <c r="C11" s="3">
        <v>0</v>
      </c>
      <c r="D11" s="3">
        <v>0</v>
      </c>
      <c r="E11" s="3">
        <v>0.01</v>
      </c>
      <c r="F11" s="3">
        <v>0</v>
      </c>
      <c r="G11" s="3">
        <v>0</v>
      </c>
      <c r="H11" s="3">
        <v>0</v>
      </c>
      <c r="I11" s="3">
        <v>0.04</v>
      </c>
      <c r="J11" s="3">
        <v>0.01</v>
      </c>
      <c r="K11" s="3">
        <v>0</v>
      </c>
      <c r="L11" s="3"/>
      <c r="M11" s="3">
        <f t="shared" si="0"/>
        <v>0.006</v>
      </c>
      <c r="N11" s="3">
        <f t="shared" si="1"/>
        <v>0.012649110640673518</v>
      </c>
      <c r="O11" s="3" t="s">
        <v>57</v>
      </c>
      <c r="P11" s="3"/>
      <c r="Q11" s="3"/>
    </row>
    <row r="12" spans="1:17" ht="12.75">
      <c r="A12" s="1" t="s">
        <v>19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/>
      <c r="M12" s="3">
        <f t="shared" si="0"/>
        <v>0</v>
      </c>
      <c r="N12" s="3">
        <f t="shared" si="1"/>
        <v>0</v>
      </c>
      <c r="O12" s="3" t="s">
        <v>57</v>
      </c>
      <c r="P12" s="3"/>
      <c r="Q12" s="3"/>
    </row>
    <row r="13" spans="1:17" ht="12.75">
      <c r="A13" s="1" t="s">
        <v>58</v>
      </c>
      <c r="B13" s="3">
        <v>80.34</v>
      </c>
      <c r="C13" s="3">
        <v>80.11</v>
      </c>
      <c r="D13" s="3">
        <v>80.93</v>
      </c>
      <c r="E13" s="3">
        <v>78.16</v>
      </c>
      <c r="F13" s="3">
        <v>79.75</v>
      </c>
      <c r="G13" s="3">
        <v>77.88</v>
      </c>
      <c r="H13" s="3">
        <v>78.89</v>
      </c>
      <c r="I13" s="3">
        <v>78.26</v>
      </c>
      <c r="J13" s="3">
        <v>78.43</v>
      </c>
      <c r="K13" s="3">
        <v>79.65</v>
      </c>
      <c r="L13" s="3"/>
      <c r="M13" s="3">
        <f t="shared" si="0"/>
        <v>79.24</v>
      </c>
      <c r="N13" s="3">
        <f t="shared" si="1"/>
        <v>1.05441927144774</v>
      </c>
      <c r="O13" s="3"/>
      <c r="P13" s="3"/>
      <c r="Q13" s="3"/>
    </row>
    <row r="14" spans="1:17" ht="12.75">
      <c r="A14" s="1" t="s">
        <v>59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2:17" ht="12.75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2:17" ht="12.75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ht="12.75">
      <c r="A17" s="1" t="s">
        <v>60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ht="12.75">
      <c r="A18" s="1" t="s">
        <v>32</v>
      </c>
      <c r="B18" s="2">
        <v>1.9965918029215948</v>
      </c>
      <c r="C18" s="2">
        <v>1.9974756149704511</v>
      </c>
      <c r="D18" s="2">
        <v>1.9955410304840666</v>
      </c>
      <c r="E18" s="2">
        <v>1.9964801853546916</v>
      </c>
      <c r="F18" s="2">
        <v>1.9948139963322298</v>
      </c>
      <c r="G18" s="2">
        <v>1.9945502980820329</v>
      </c>
      <c r="H18" s="2">
        <v>1.9957554298819131</v>
      </c>
      <c r="I18" s="2">
        <v>1.996284094225457</v>
      </c>
      <c r="J18" s="2">
        <v>1.9952013429788593</v>
      </c>
      <c r="K18" s="2">
        <v>1.9987649634921385</v>
      </c>
      <c r="L18" s="3"/>
      <c r="M18" s="2">
        <f t="shared" si="0"/>
        <v>1.9961458758723434</v>
      </c>
      <c r="N18" s="3">
        <f t="shared" si="1"/>
        <v>0.0012774864254726343</v>
      </c>
      <c r="O18" s="5">
        <v>2</v>
      </c>
      <c r="P18" s="3"/>
      <c r="Q18" s="3"/>
    </row>
    <row r="19" spans="1:17" ht="12.75">
      <c r="A19" s="1" t="s">
        <v>34</v>
      </c>
      <c r="B19" s="2">
        <v>0.0028563475297159434</v>
      </c>
      <c r="C19" s="2">
        <v>0.0016865180130905407</v>
      </c>
      <c r="D19" s="2">
        <v>0.003349581633855547</v>
      </c>
      <c r="E19" s="2">
        <v>0.00240476618350907</v>
      </c>
      <c r="F19" s="2">
        <v>0.004074629917174121</v>
      </c>
      <c r="G19" s="2">
        <v>0.0040640812318128074</v>
      </c>
      <c r="H19" s="2">
        <v>0.002862145709337374</v>
      </c>
      <c r="I19" s="2">
        <v>0.002880990017160354</v>
      </c>
      <c r="J19" s="2">
        <v>0.0031261232641162403</v>
      </c>
      <c r="K19" s="2">
        <v>0.0009575398478489577</v>
      </c>
      <c r="L19" s="3"/>
      <c r="M19" s="2">
        <v>0.002</v>
      </c>
      <c r="N19" s="3">
        <f t="shared" si="1"/>
        <v>0.0009677226771949007</v>
      </c>
      <c r="O19" s="5"/>
      <c r="P19" s="3"/>
      <c r="Q19" s="3"/>
    </row>
    <row r="20" spans="1:17" ht="12.75">
      <c r="A20" s="1" t="s">
        <v>27</v>
      </c>
      <c r="B20" s="2">
        <v>0.0011036990973781993</v>
      </c>
      <c r="C20" s="2">
        <v>0.0016757340329169004</v>
      </c>
      <c r="D20" s="2">
        <v>0.0022187757641553684</v>
      </c>
      <c r="E20" s="2">
        <v>0.00223009692359825</v>
      </c>
      <c r="F20" s="2">
        <v>0.0022227475011928626</v>
      </c>
      <c r="G20" s="2">
        <v>0.002771241372308998</v>
      </c>
      <c r="H20" s="2">
        <v>0.002764848817499017</v>
      </c>
      <c r="I20" s="2">
        <v>0.0016698315147658362</v>
      </c>
      <c r="J20" s="2">
        <v>0.0033450675140490314</v>
      </c>
      <c r="K20" s="2">
        <v>0.0005549933200248497</v>
      </c>
      <c r="L20" s="3"/>
      <c r="M20" s="2">
        <v>0.002</v>
      </c>
      <c r="N20" s="3">
        <f t="shared" si="1"/>
        <v>0.0008309277163659185</v>
      </c>
      <c r="O20" s="5"/>
      <c r="P20" s="3"/>
      <c r="Q20" s="3"/>
    </row>
    <row r="21" spans="2:17" ht="12.75">
      <c r="B21" s="2"/>
      <c r="C21" s="2"/>
      <c r="D21" s="2"/>
      <c r="E21" s="2"/>
      <c r="F21" s="2"/>
      <c r="G21" s="2"/>
      <c r="H21" s="2"/>
      <c r="I21" s="2"/>
      <c r="J21" s="2"/>
      <c r="K21" s="2"/>
      <c r="L21" s="3"/>
      <c r="M21" s="3"/>
      <c r="N21" s="3"/>
      <c r="O21" s="5"/>
      <c r="P21" s="3"/>
      <c r="Q21" s="3"/>
    </row>
    <row r="22" spans="1:17" ht="12.75">
      <c r="A22" s="1" t="s">
        <v>26</v>
      </c>
      <c r="B22" s="2">
        <f>SUM(B18:B20)</f>
        <v>2.000551849548689</v>
      </c>
      <c r="C22" s="2">
        <f aca="true" t="shared" si="2" ref="C22:K22">SUM(C18:C20)</f>
        <v>2.0008378670164584</v>
      </c>
      <c r="D22" s="2">
        <f t="shared" si="2"/>
        <v>2.0011093878820776</v>
      </c>
      <c r="E22" s="2">
        <f t="shared" si="2"/>
        <v>2.001115048461799</v>
      </c>
      <c r="F22" s="2">
        <f t="shared" si="2"/>
        <v>2.0011113737505966</v>
      </c>
      <c r="G22" s="2">
        <f t="shared" si="2"/>
        <v>2.001385620686155</v>
      </c>
      <c r="H22" s="2">
        <f t="shared" si="2"/>
        <v>2.0013824244087495</v>
      </c>
      <c r="I22" s="2">
        <f t="shared" si="2"/>
        <v>2.000834915757383</v>
      </c>
      <c r="J22" s="2">
        <f t="shared" si="2"/>
        <v>2.0016725337570245</v>
      </c>
      <c r="K22" s="2">
        <f t="shared" si="2"/>
        <v>2.0002774966600123</v>
      </c>
      <c r="L22" s="3"/>
      <c r="M22" s="3">
        <f t="shared" si="0"/>
        <v>2.001027851792894</v>
      </c>
      <c r="N22" s="3">
        <f t="shared" si="1"/>
        <v>0.00041546385892086876</v>
      </c>
      <c r="O22" s="5">
        <v>2</v>
      </c>
      <c r="P22" s="3"/>
      <c r="Q22" s="3"/>
    </row>
    <row r="23" spans="2:17" ht="12.75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5"/>
      <c r="P23" s="3"/>
      <c r="Q23" s="3"/>
    </row>
    <row r="24" spans="1:17" ht="12.75">
      <c r="A24" s="1" t="s">
        <v>17</v>
      </c>
      <c r="B24" s="2">
        <v>2.2685104121047495</v>
      </c>
      <c r="C24" s="2">
        <v>2.393744771012529</v>
      </c>
      <c r="D24" s="2">
        <v>2.4177340623797217</v>
      </c>
      <c r="E24" s="2">
        <v>2.0656383759739714</v>
      </c>
      <c r="F24" s="2">
        <v>2.2561029506133154</v>
      </c>
      <c r="G24" s="2">
        <v>1.9051491166684102</v>
      </c>
      <c r="H24" s="2">
        <v>2.0565539607007843</v>
      </c>
      <c r="I24" s="2">
        <v>2.0575482433315746</v>
      </c>
      <c r="J24" s="2">
        <v>2.087581365490442</v>
      </c>
      <c r="K24" s="2">
        <v>2.225140555913963</v>
      </c>
      <c r="L24" s="3"/>
      <c r="M24" s="3">
        <f t="shared" si="0"/>
        <v>2.173370381418946</v>
      </c>
      <c r="N24" s="3">
        <f t="shared" si="1"/>
        <v>0.16493243246492295</v>
      </c>
      <c r="O24" s="5">
        <v>2</v>
      </c>
      <c r="P24" s="3"/>
      <c r="Q24" s="3"/>
    </row>
    <row r="25" spans="2:17" ht="12.75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0" ht="20.25">
      <c r="A26" s="1" t="s">
        <v>56</v>
      </c>
      <c r="J26" s="4" t="s">
        <v>54</v>
      </c>
    </row>
    <row r="27" spans="10:15" ht="20.25">
      <c r="J27" s="4" t="s">
        <v>55</v>
      </c>
      <c r="O27" s="1" t="s">
        <v>61</v>
      </c>
    </row>
    <row r="28" ht="18.75">
      <c r="J28" s="4"/>
    </row>
    <row r="29" spans="1:8" ht="12.75">
      <c r="A29" s="1" t="s">
        <v>35</v>
      </c>
      <c r="B29" s="1" t="s">
        <v>36</v>
      </c>
      <c r="C29" s="1" t="s">
        <v>37</v>
      </c>
      <c r="D29" s="1" t="s">
        <v>38</v>
      </c>
      <c r="E29" s="1" t="s">
        <v>39</v>
      </c>
      <c r="F29" s="1" t="s">
        <v>40</v>
      </c>
      <c r="G29" s="1" t="s">
        <v>41</v>
      </c>
      <c r="H29" s="1" t="s">
        <v>42</v>
      </c>
    </row>
    <row r="30" spans="1:8" ht="12.75">
      <c r="A30" s="1" t="s">
        <v>43</v>
      </c>
      <c r="B30" s="1" t="s">
        <v>17</v>
      </c>
      <c r="C30" s="1" t="s">
        <v>44</v>
      </c>
      <c r="D30" s="1">
        <v>20</v>
      </c>
      <c r="E30" s="1">
        <v>10</v>
      </c>
      <c r="F30" s="1">
        <v>800</v>
      </c>
      <c r="G30" s="1">
        <v>-800</v>
      </c>
      <c r="H30" s="1" t="s">
        <v>45</v>
      </c>
    </row>
    <row r="31" spans="1:8" ht="12.75">
      <c r="A31" s="1" t="s">
        <v>43</v>
      </c>
      <c r="B31" s="1" t="s">
        <v>30</v>
      </c>
      <c r="C31" s="1" t="s">
        <v>44</v>
      </c>
      <c r="D31" s="1">
        <v>20</v>
      </c>
      <c r="E31" s="1">
        <v>10</v>
      </c>
      <c r="F31" s="1">
        <v>600</v>
      </c>
      <c r="G31" s="1">
        <v>-600</v>
      </c>
      <c r="H31" s="1" t="s">
        <v>46</v>
      </c>
    </row>
    <row r="32" spans="1:8" ht="12.75">
      <c r="A32" s="1" t="s">
        <v>43</v>
      </c>
      <c r="B32" s="1" t="s">
        <v>27</v>
      </c>
      <c r="C32" s="1" t="s">
        <v>44</v>
      </c>
      <c r="D32" s="1">
        <v>20</v>
      </c>
      <c r="E32" s="1">
        <v>10</v>
      </c>
      <c r="F32" s="1">
        <v>600</v>
      </c>
      <c r="G32" s="1">
        <v>-600</v>
      </c>
      <c r="H32" s="1" t="s">
        <v>47</v>
      </c>
    </row>
    <row r="33" spans="1:8" ht="12.75">
      <c r="A33" s="1" t="s">
        <v>43</v>
      </c>
      <c r="B33" s="1" t="s">
        <v>28</v>
      </c>
      <c r="C33" s="1" t="s">
        <v>44</v>
      </c>
      <c r="D33" s="1">
        <v>20</v>
      </c>
      <c r="E33" s="1">
        <v>10</v>
      </c>
      <c r="F33" s="1">
        <v>600</v>
      </c>
      <c r="G33" s="1">
        <v>-600</v>
      </c>
      <c r="H33" s="1" t="s">
        <v>46</v>
      </c>
    </row>
    <row r="34" spans="1:8" ht="12.75">
      <c r="A34" s="1" t="s">
        <v>43</v>
      </c>
      <c r="B34" s="1" t="s">
        <v>29</v>
      </c>
      <c r="C34" s="1" t="s">
        <v>44</v>
      </c>
      <c r="D34" s="1">
        <v>20</v>
      </c>
      <c r="E34" s="1">
        <v>10</v>
      </c>
      <c r="F34" s="1">
        <v>600</v>
      </c>
      <c r="G34" s="1">
        <v>-600</v>
      </c>
      <c r="H34" s="1" t="s">
        <v>48</v>
      </c>
    </row>
    <row r="35" spans="1:8" ht="12.75">
      <c r="A35" s="1" t="s">
        <v>49</v>
      </c>
      <c r="B35" s="1" t="s">
        <v>31</v>
      </c>
      <c r="C35" s="1" t="s">
        <v>44</v>
      </c>
      <c r="D35" s="1">
        <v>20</v>
      </c>
      <c r="E35" s="1">
        <v>10</v>
      </c>
      <c r="F35" s="1">
        <v>600</v>
      </c>
      <c r="G35" s="1">
        <v>-600</v>
      </c>
      <c r="H35" s="1" t="s">
        <v>50</v>
      </c>
    </row>
    <row r="36" spans="1:8" ht="12.75">
      <c r="A36" s="1" t="s">
        <v>49</v>
      </c>
      <c r="B36" s="1" t="s">
        <v>32</v>
      </c>
      <c r="C36" s="1" t="s">
        <v>44</v>
      </c>
      <c r="D36" s="1">
        <v>20</v>
      </c>
      <c r="E36" s="1">
        <v>10</v>
      </c>
      <c r="F36" s="1">
        <v>600</v>
      </c>
      <c r="G36" s="1">
        <v>-600</v>
      </c>
      <c r="H36" s="1" t="s">
        <v>46</v>
      </c>
    </row>
    <row r="37" spans="1:8" ht="12.75">
      <c r="A37" s="1" t="s">
        <v>49</v>
      </c>
      <c r="B37" s="1" t="s">
        <v>33</v>
      </c>
      <c r="C37" s="1" t="s">
        <v>44</v>
      </c>
      <c r="D37" s="1">
        <v>20</v>
      </c>
      <c r="E37" s="1">
        <v>10</v>
      </c>
      <c r="F37" s="1">
        <v>600</v>
      </c>
      <c r="G37" s="1">
        <v>-600</v>
      </c>
      <c r="H37" s="1" t="s">
        <v>51</v>
      </c>
    </row>
    <row r="38" spans="1:8" ht="12.75">
      <c r="A38" s="1" t="s">
        <v>52</v>
      </c>
      <c r="B38" s="1" t="s">
        <v>34</v>
      </c>
      <c r="C38" s="1" t="s">
        <v>44</v>
      </c>
      <c r="D38" s="1">
        <v>20</v>
      </c>
      <c r="E38" s="1">
        <v>10</v>
      </c>
      <c r="F38" s="1">
        <v>500</v>
      </c>
      <c r="G38" s="1">
        <v>-500</v>
      </c>
      <c r="H38" s="1" t="s">
        <v>53</v>
      </c>
    </row>
    <row r="41" spans="12:15" ht="12.75">
      <c r="L41" s="2"/>
      <c r="M41" s="3"/>
      <c r="N41" s="3"/>
      <c r="O41" s="3"/>
    </row>
    <row r="42" spans="12:15" ht="12.75">
      <c r="L42" s="2"/>
      <c r="M42" s="3"/>
      <c r="N42" s="3"/>
      <c r="O42" s="3"/>
    </row>
    <row r="43" spans="12:15" ht="12.75">
      <c r="L43" s="2"/>
      <c r="M43" s="3"/>
      <c r="N43" s="3"/>
      <c r="O43" s="3"/>
    </row>
    <row r="44" spans="12:15" ht="12.75">
      <c r="L44" s="2"/>
      <c r="M44" s="3"/>
      <c r="N44" s="3"/>
      <c r="O44" s="3"/>
    </row>
    <row r="45" spans="12:15" ht="12.75">
      <c r="L45" s="2"/>
      <c r="M45" s="3"/>
      <c r="N45" s="3"/>
      <c r="O45" s="3"/>
    </row>
    <row r="46" spans="2:15" ht="12.7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2:15" ht="12.7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Gelu Costin</cp:lastModifiedBy>
  <dcterms:created xsi:type="dcterms:W3CDTF">2007-10-25T01:20:50Z</dcterms:created>
  <dcterms:modified xsi:type="dcterms:W3CDTF">2007-10-25T01:23:54Z</dcterms:modified>
  <cp:category/>
  <cp:version/>
  <cp:contentType/>
  <cp:contentStatus/>
</cp:coreProperties>
</file>