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45" windowHeight="1209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<sst xmlns="http://schemas.openxmlformats.org/spreadsheetml/2006/main" count="52" uniqueCount="40">
  <si>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#1</t>
  </si>
  <si>
    <t>Ox</t>
  </si>
  <si>
    <t>Wt</t>
  </si>
  <si>
    <t>Standard</t>
  </si>
  <si>
    <t>S</t>
  </si>
  <si>
    <t>Ti</t>
  </si>
  <si>
    <t>Fe</t>
  </si>
  <si>
    <t>Cd</t>
  </si>
  <si>
    <t>In</t>
  </si>
  <si>
    <t>Totals</t>
  </si>
  <si>
    <t>Xtal</t>
  </si>
  <si>
    <t>El</t>
  </si>
  <si>
    <t>Bkg(s)</t>
  </si>
  <si>
    <t>Bkg(-)</t>
  </si>
  <si>
    <t>Standards</t>
  </si>
  <si>
    <t>PET</t>
  </si>
  <si>
    <t>chalcopy</t>
  </si>
  <si>
    <t>cd</t>
  </si>
  <si>
    <t>InP</t>
  </si>
  <si>
    <t>LIF</t>
  </si>
  <si>
    <t>rutile1</t>
  </si>
  <si>
    <t>fayalite</t>
  </si>
  <si>
    <t>Cation numbers normalized to 4 S</t>
  </si>
  <si>
    <t>ACN</t>
  </si>
  <si>
    <t>CNISF</t>
  </si>
  <si>
    <r>
      <t>CdIn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S</t>
    </r>
    <r>
      <rPr>
        <b/>
        <vertAlign val="subscript"/>
        <sz val="14"/>
        <rFont val="Times New Roman"/>
        <family val="1"/>
      </rPr>
      <t>4</t>
    </r>
  </si>
  <si>
    <r>
      <t>(Cd</t>
    </r>
    <r>
      <rPr>
        <b/>
        <vertAlign val="subscript"/>
        <sz val="14"/>
        <rFont val="Times New Roman"/>
        <family val="1"/>
      </rPr>
      <t>0.78</t>
    </r>
    <r>
      <rPr>
        <b/>
        <sz val="14"/>
        <rFont val="Times New Roman"/>
        <family val="1"/>
      </rPr>
      <t>Fe</t>
    </r>
    <r>
      <rPr>
        <b/>
        <vertAlign val="superscript"/>
        <sz val="14"/>
        <rFont val="Times New Roman"/>
        <family val="1"/>
      </rPr>
      <t>2+</t>
    </r>
    <r>
      <rPr>
        <b/>
        <vertAlign val="subscript"/>
        <sz val="14"/>
        <rFont val="Times New Roman"/>
        <family val="1"/>
      </rPr>
      <t>0.17</t>
    </r>
    <r>
      <rPr>
        <b/>
        <sz val="14"/>
        <rFont val="Times New Roman"/>
        <family val="1"/>
      </rPr>
      <t>Ti</t>
    </r>
    <r>
      <rPr>
        <b/>
        <vertAlign val="subscript"/>
        <sz val="14"/>
        <rFont val="Times New Roman"/>
        <family val="1"/>
      </rPr>
      <t>0.05</t>
    </r>
    <r>
      <rPr>
        <b/>
        <sz val="14"/>
        <rFont val="Times New Roman"/>
        <family val="1"/>
      </rPr>
      <t>)In</t>
    </r>
    <r>
      <rPr>
        <b/>
        <vertAlign val="subscript"/>
        <sz val="14"/>
        <rFont val="Times New Roman"/>
        <family val="1"/>
      </rPr>
      <t>2</t>
    </r>
    <r>
      <rPr>
        <b/>
        <sz val="14"/>
        <rFont val="Times New Roman"/>
        <family val="1"/>
      </rPr>
      <t>S</t>
    </r>
    <r>
      <rPr>
        <b/>
        <vertAlign val="subscript"/>
        <sz val="14"/>
        <rFont val="Times New Roman"/>
        <family val="1"/>
      </rPr>
      <t>4</t>
    </r>
  </si>
  <si>
    <t>trace amounts of Zn</t>
  </si>
  <si>
    <t>Theoretical composition</t>
  </si>
  <si>
    <t xml:space="preserve"> In = 49.51 [48.3350.45]</t>
  </si>
  <si>
    <t>Cd = 19.98 [18.8621.31]</t>
  </si>
  <si>
    <t>Fe = 1.71 [1.012.42]</t>
  </si>
  <si>
    <t>S = 27.53 [27.1127.94]</t>
  </si>
  <si>
    <t>Zn =  0.77 [0.231.26]</t>
  </si>
  <si>
    <t>R060748</t>
  </si>
  <si>
    <t>Cadmoindite</t>
  </si>
  <si>
    <t>Ti???</t>
  </si>
  <si>
    <t>only three analyses were possible in this 10 micron grain; from them, only one analysis is good.</t>
  </si>
  <si>
    <t>Cd In S Fe Ti</t>
  </si>
  <si>
    <t>WDS scan: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</si>
</sst>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vertAlign val="superscript"/>
      <sz val="14"/>
      <name val="Times New Roman"/>
      <family val="1"/>
    </font>
    <font>
      <sz val="8"/>
      <name val="Courier New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17" sqref="K17"/>
    </sheetView>
  </sheetViews>
  <sheetFormatPr defaultColWidth="9.00390625" defaultRowHeight="13.5"/>
  <cols>
    <col min="1" max="4" width="5.25390625" style="1" customWidth="1"/>
    <col min="5" max="5" width="6.75390625" style="1" customWidth="1"/>
    <col min="6" max="16384" width="5.25390625" style="1" customWidth="1"/>
  </cols>
  <sheetData>
    <row r="1" spans="1:3" s="3" customFormat="1" ht="12.75">
      <c r="A1" s="3" t="s">
        <v>34</v>
      </c>
      <c r="C1" s="3" t="s">
        <v>35</v>
      </c>
    </row>
    <row r="2" spans="5:8" ht="12.75">
      <c r="E2" s="9" t="s">
        <v>39</v>
      </c>
      <c r="F2" s="9"/>
      <c r="G2" s="10" t="s">
        <v>38</v>
      </c>
      <c r="H2" s="9"/>
    </row>
    <row r="3" ht="12.75">
      <c r="B3" s="1" t="s">
        <v>0</v>
      </c>
    </row>
    <row r="4" spans="1:12" ht="12.75">
      <c r="A4" s="1" t="s">
        <v>1</v>
      </c>
      <c r="B4" s="1" t="s">
        <v>2</v>
      </c>
      <c r="C4" s="1" t="s">
        <v>3</v>
      </c>
      <c r="L4" s="1" t="s">
        <v>28</v>
      </c>
    </row>
    <row r="5" spans="1:13" ht="12.75">
      <c r="A5" s="1" t="s">
        <v>4</v>
      </c>
      <c r="B5" s="2">
        <v>27.01</v>
      </c>
      <c r="C5" s="2"/>
      <c r="D5" s="2"/>
      <c r="E5" s="2"/>
      <c r="F5" s="2"/>
      <c r="G5" s="2">
        <f aca="true" t="shared" si="0" ref="G5:G10">AVERAGE(B5:B5)</f>
        <v>27.01</v>
      </c>
      <c r="M5" s="1" t="s">
        <v>32</v>
      </c>
    </row>
    <row r="6" spans="1:7" ht="12.75">
      <c r="A6" s="1" t="s">
        <v>5</v>
      </c>
      <c r="B6" s="2">
        <v>0.55</v>
      </c>
      <c r="C6" s="2"/>
      <c r="D6" s="2"/>
      <c r="E6" s="2"/>
      <c r="F6" s="2"/>
      <c r="G6" s="2">
        <f t="shared" si="0"/>
        <v>0.55</v>
      </c>
    </row>
    <row r="7" spans="1:13" ht="12.75">
      <c r="A7" s="1" t="s">
        <v>6</v>
      </c>
      <c r="B7" s="2">
        <v>1.97</v>
      </c>
      <c r="C7" s="2"/>
      <c r="D7" s="2"/>
      <c r="E7" s="2"/>
      <c r="F7" s="2"/>
      <c r="G7" s="2">
        <f t="shared" si="0"/>
        <v>1.97</v>
      </c>
      <c r="M7" s="1" t="s">
        <v>31</v>
      </c>
    </row>
    <row r="8" spans="1:13" ht="12.75">
      <c r="A8" s="1" t="s">
        <v>7</v>
      </c>
      <c r="B8" s="2">
        <v>18.57</v>
      </c>
      <c r="C8" s="2"/>
      <c r="D8" s="2"/>
      <c r="E8" s="2"/>
      <c r="F8" s="2"/>
      <c r="G8" s="2">
        <f t="shared" si="0"/>
        <v>18.57</v>
      </c>
      <c r="M8" s="1" t="s">
        <v>30</v>
      </c>
    </row>
    <row r="9" spans="1:13" ht="12.75">
      <c r="A9" s="1" t="s">
        <v>8</v>
      </c>
      <c r="B9" s="2">
        <v>50.66</v>
      </c>
      <c r="C9" s="2"/>
      <c r="D9" s="2"/>
      <c r="E9" s="2"/>
      <c r="F9" s="2"/>
      <c r="G9" s="2">
        <f t="shared" si="0"/>
        <v>50.66</v>
      </c>
      <c r="M9" s="1" t="s">
        <v>29</v>
      </c>
    </row>
    <row r="10" spans="1:7" ht="12.75">
      <c r="A10" s="1" t="s">
        <v>9</v>
      </c>
      <c r="B10" s="2">
        <v>98.75</v>
      </c>
      <c r="C10" s="2"/>
      <c r="D10" s="2"/>
      <c r="E10" s="2"/>
      <c r="F10" s="2"/>
      <c r="G10" s="2">
        <f t="shared" si="0"/>
        <v>98.75</v>
      </c>
    </row>
    <row r="11" spans="2:13" ht="12.75">
      <c r="B11" s="2"/>
      <c r="C11" s="2"/>
      <c r="D11" s="2"/>
      <c r="E11" s="2"/>
      <c r="F11" s="2"/>
      <c r="G11" s="2"/>
      <c r="M11" s="1" t="s">
        <v>33</v>
      </c>
    </row>
    <row r="12" spans="1:8" s="5" customFormat="1" ht="12.75">
      <c r="A12" s="8" t="s">
        <v>22</v>
      </c>
      <c r="B12" s="6"/>
      <c r="C12" s="6"/>
      <c r="D12" s="6"/>
      <c r="E12" s="6"/>
      <c r="F12" s="6"/>
      <c r="G12" s="6" t="s">
        <v>23</v>
      </c>
      <c r="H12" s="5" t="s">
        <v>24</v>
      </c>
    </row>
    <row r="13" spans="1:12" ht="12.75">
      <c r="A13" s="1" t="s">
        <v>36</v>
      </c>
      <c r="B13" s="2">
        <v>0.055</v>
      </c>
      <c r="C13" s="2"/>
      <c r="D13" s="2"/>
      <c r="E13" s="2"/>
      <c r="F13" s="2"/>
      <c r="G13" s="2">
        <f>AVERAGE(B13:B13)</f>
        <v>0.055</v>
      </c>
      <c r="H13" s="7">
        <f>G13*1/1.01</f>
        <v>0.054455445544554455</v>
      </c>
      <c r="I13" s="2"/>
      <c r="L13" s="2"/>
    </row>
    <row r="14" spans="1:12" ht="12.75">
      <c r="A14" s="1" t="s">
        <v>6</v>
      </c>
      <c r="B14" s="2">
        <v>0.167</v>
      </c>
      <c r="C14" s="2"/>
      <c r="D14" s="2"/>
      <c r="E14" s="2"/>
      <c r="F14" s="2"/>
      <c r="G14" s="2">
        <f>AVERAGE(B14:B14)</f>
        <v>0.167</v>
      </c>
      <c r="H14" s="7">
        <f>G14*1/1.01</f>
        <v>0.16534653465346535</v>
      </c>
      <c r="I14" s="2"/>
      <c r="L14" s="2"/>
    </row>
    <row r="15" spans="1:12" ht="12.75">
      <c r="A15" s="1" t="s">
        <v>7</v>
      </c>
      <c r="B15" s="2">
        <v>0.784</v>
      </c>
      <c r="C15" s="2"/>
      <c r="D15" s="2"/>
      <c r="E15" s="2"/>
      <c r="F15" s="2"/>
      <c r="G15" s="2">
        <f>AVERAGE(B15:B15)</f>
        <v>0.784</v>
      </c>
      <c r="H15" s="7">
        <f>G15*1/1.01</f>
        <v>0.7762376237623763</v>
      </c>
      <c r="I15" s="2"/>
      <c r="L15" s="2"/>
    </row>
    <row r="16" spans="1:12" ht="12.75">
      <c r="A16" s="1" t="s">
        <v>8</v>
      </c>
      <c r="B16" s="2">
        <v>2.095</v>
      </c>
      <c r="C16" s="2"/>
      <c r="D16" s="2"/>
      <c r="E16" s="2"/>
      <c r="F16" s="2"/>
      <c r="G16" s="2">
        <f>AVERAGE(B16:B16)</f>
        <v>2.095</v>
      </c>
      <c r="H16" s="7">
        <v>2</v>
      </c>
      <c r="I16" s="2"/>
      <c r="L16" s="2"/>
    </row>
    <row r="17" spans="1:9" ht="12.75">
      <c r="A17" s="1" t="s">
        <v>9</v>
      </c>
      <c r="B17" s="2">
        <v>3.102</v>
      </c>
      <c r="C17" s="2"/>
      <c r="D17" s="2"/>
      <c r="E17" s="2"/>
      <c r="F17" s="2"/>
      <c r="G17" s="2">
        <f>AVERAGE(B17:B17)</f>
        <v>3.102</v>
      </c>
      <c r="H17" s="7">
        <f>G17*3/3.1</f>
        <v>3.0019354838709673</v>
      </c>
      <c r="I17" s="2"/>
    </row>
    <row r="18" ht="12.75">
      <c r="L18" s="2"/>
    </row>
    <row r="19" spans="1:9" ht="20.25">
      <c r="A19" s="3" t="s">
        <v>27</v>
      </c>
      <c r="I19" s="4" t="s">
        <v>25</v>
      </c>
    </row>
    <row r="20" ht="22.5">
      <c r="I20" s="4" t="s">
        <v>26</v>
      </c>
    </row>
    <row r="21" spans="1:5" ht="12.75">
      <c r="A21" s="1" t="s">
        <v>10</v>
      </c>
      <c r="B21" s="1" t="s">
        <v>11</v>
      </c>
      <c r="C21" s="1" t="s">
        <v>12</v>
      </c>
      <c r="D21" s="1" t="s">
        <v>13</v>
      </c>
      <c r="E21" s="1" t="s">
        <v>14</v>
      </c>
    </row>
    <row r="22" spans="1:5" ht="12.75">
      <c r="A22" s="1" t="s">
        <v>15</v>
      </c>
      <c r="B22" s="1" t="s">
        <v>4</v>
      </c>
      <c r="C22" s="1">
        <v>10</v>
      </c>
      <c r="D22" s="1">
        <v>-600</v>
      </c>
      <c r="E22" s="1" t="s">
        <v>16</v>
      </c>
    </row>
    <row r="23" spans="1:5" ht="12.75">
      <c r="A23" s="1" t="s">
        <v>15</v>
      </c>
      <c r="B23" s="1" t="s">
        <v>7</v>
      </c>
      <c r="C23" s="1">
        <v>10</v>
      </c>
      <c r="D23" s="1">
        <v>-500</v>
      </c>
      <c r="E23" s="1" t="s">
        <v>17</v>
      </c>
    </row>
    <row r="24" spans="1:5" ht="12.75">
      <c r="A24" s="1" t="s">
        <v>15</v>
      </c>
      <c r="B24" s="1" t="s">
        <v>8</v>
      </c>
      <c r="C24" s="1">
        <v>10</v>
      </c>
      <c r="D24" s="1">
        <v>0</v>
      </c>
      <c r="E24" s="1" t="s">
        <v>18</v>
      </c>
    </row>
    <row r="25" spans="1:5" ht="12.75">
      <c r="A25" s="1" t="s">
        <v>19</v>
      </c>
      <c r="B25" s="1" t="s">
        <v>5</v>
      </c>
      <c r="C25" s="1">
        <v>10</v>
      </c>
      <c r="D25" s="1">
        <v>-500</v>
      </c>
      <c r="E25" s="1" t="s">
        <v>20</v>
      </c>
    </row>
    <row r="26" spans="1:5" ht="12.75">
      <c r="A26" s="1" t="s">
        <v>19</v>
      </c>
      <c r="B26" s="1" t="s">
        <v>6</v>
      </c>
      <c r="C26" s="1">
        <v>10</v>
      </c>
      <c r="D26" s="1">
        <v>-500</v>
      </c>
      <c r="E26" s="1" t="s">
        <v>21</v>
      </c>
    </row>
    <row r="28" ht="12.75">
      <c r="C28" s="1" t="s">
        <v>37</v>
      </c>
    </row>
  </sheetData>
  <printOptions/>
  <pageMargins left="0.75" right="0.2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2006-10-17T00:24:56Z</cp:lastPrinted>
  <dcterms:created xsi:type="dcterms:W3CDTF">2006-10-16T23:29:33Z</dcterms:created>
  <dcterms:modified xsi:type="dcterms:W3CDTF">2007-05-07T18:00:49Z</dcterms:modified>
  <cp:category/>
  <cp:version/>
  <cp:contentType/>
  <cp:contentStatus/>
</cp:coreProperties>
</file>