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725" windowHeight="106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<sst xmlns="http://schemas.openxmlformats.org/spreadsheetml/2006/main" count="192" uniqueCount="97">
  <si>
    <t>chevkin60282lt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</si>
  <si>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</si>
  <si>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</si>
  <si>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</si>
  <si>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</si>
  <si>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</si>
  <si>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</si>
  <si>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</si>
  <si>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</si>
  <si>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</si>
  <si>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</si>
  <si>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</si>
  <si>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</si>
  <si>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</si>
  <si>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</si>
  <si>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</si>
  <si>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</si>
  <si>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</si>
  <si>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</si>
  <si>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</si>
  <si>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</si>
  <si>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</si>
  <si>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SiO2</t>
  </si>
  <si>
    <t>Al2O3</t>
  </si>
  <si>
    <t>La2O3</t>
  </si>
  <si>
    <t>Ce2O3</t>
  </si>
  <si>
    <t>CaO</t>
  </si>
  <si>
    <t>TiO2</t>
  </si>
  <si>
    <t>MgO</t>
  </si>
  <si>
    <t>FeO</t>
  </si>
  <si>
    <t>Nb2O5</t>
  </si>
  <si>
    <t>ThO2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</si>
  <si>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</si>
  <si>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</si>
  <si>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</si>
  <si>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</si>
  <si>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</si>
  <si>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</si>
  <si>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</si>
  <si>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</si>
  <si>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</si>
  <si>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</si>
  <si>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</si>
  <si>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Al</t>
  </si>
  <si>
    <t>La</t>
  </si>
  <si>
    <t>Ce</t>
  </si>
  <si>
    <t>Ca</t>
  </si>
  <si>
    <t>Ti</t>
  </si>
  <si>
    <t>Mg</t>
  </si>
  <si>
    <t>Fe</t>
  </si>
  <si>
    <t>Nb</t>
  </si>
  <si>
    <t>Th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</si>
  <si>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</si>
  <si>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</si>
  <si>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</si>
  <si>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</si>
  <si>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</si>
  <si>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</si>
  <si>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</si>
  <si>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</si>
  <si>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</si>
  <si>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</si>
  <si>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</si>
  <si>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</si>
  <si>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</si>
  <si>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</si>
  <si>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sphene</t>
  </si>
  <si>
    <t>nb</t>
  </si>
  <si>
    <t>Ma</t>
  </si>
  <si>
    <t>LIF</t>
  </si>
  <si>
    <t>LaPO4</t>
  </si>
  <si>
    <t>CePO4</t>
  </si>
  <si>
    <t>fayalite</t>
  </si>
  <si>
    <t>NdPO4</t>
  </si>
  <si>
    <t>Si &lt;Al La Ce Ti Ca Fe Nb Mg &lt;Th Nd</t>
  </si>
  <si>
    <r>
      <t>(Ce,La)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(Ti,Fe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</si>
  <si>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Fe2</t>
  </si>
  <si>
    <t>Fe3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</si>
  <si>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</si>
  <si>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</si>
  <si>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</si>
  <si>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</si>
  <si>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</si>
  <si>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</si>
  <si>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</si>
  <si>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</si>
  <si>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</si>
  <si>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</si>
  <si>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lighter</t>
  </si>
  <si>
    <t>darker</t>
  </si>
  <si>
    <r>
      <t>(Ce</t>
    </r>
    <r>
      <rPr>
        <vertAlign val="subscript"/>
        <sz val="14"/>
        <rFont val="Times New Roman"/>
        <family val="1"/>
      </rPr>
      <t>2.04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0.79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0.75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2.79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Nb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</si>
  <si>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r>
      <t>(Ce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0.59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2.73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1.16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Nb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</si>
  <si>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dark</t>
  </si>
  <si>
    <t>WDS scan</t>
  </si>
  <si>
    <t>(+) charges</t>
  </si>
  <si>
    <t>average</t>
  </si>
  <si>
    <t>stdev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</si>
</sst>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85" zoomScaleNormal="85" workbookViewId="0" topLeftCell="A1">
      <selection activeCell="X7" sqref="X7"/>
    </sheetView>
  </sheetViews>
  <sheetFormatPr defaultColWidth="9.00390625" defaultRowHeight="13.5"/>
  <cols>
    <col min="1" max="16384" width="5.25390625" style="1" customWidth="1"/>
  </cols>
  <sheetData>
    <row r="1" spans="2:2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S1" s="7" t="s">
        <v>93</v>
      </c>
      <c r="T1" s="7"/>
      <c r="U1" s="8" t="s">
        <v>74</v>
      </c>
      <c r="V1" s="7"/>
      <c r="W1" s="7"/>
      <c r="X1" s="7"/>
      <c r="Y1" s="7"/>
      <c r="Z1" s="7"/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1" t="s">
        <v>95</v>
      </c>
      <c r="S3" s="1" t="s">
        <v>96</v>
      </c>
    </row>
    <row r="4" spans="1:23" ht="12.75">
      <c r="A4" s="1" t="s">
        <v>22</v>
      </c>
      <c r="B4" s="2">
        <v>18.14</v>
      </c>
      <c r="C4" s="2">
        <v>18.06</v>
      </c>
      <c r="D4" s="2">
        <v>18.23</v>
      </c>
      <c r="E4" s="2">
        <v>18.22</v>
      </c>
      <c r="F4" s="2">
        <v>18.23</v>
      </c>
      <c r="G4" s="2">
        <v>18.17</v>
      </c>
      <c r="H4" s="2">
        <v>18.22</v>
      </c>
      <c r="I4" s="2">
        <v>18.11</v>
      </c>
      <c r="J4" s="2">
        <v>18.26</v>
      </c>
      <c r="K4" s="2">
        <v>18.34</v>
      </c>
      <c r="L4" s="2">
        <v>18.28</v>
      </c>
      <c r="M4" s="2">
        <v>18.39</v>
      </c>
      <c r="N4" s="2">
        <v>18.25</v>
      </c>
      <c r="O4" s="2">
        <v>18.38</v>
      </c>
      <c r="P4" s="2">
        <v>18.2</v>
      </c>
      <c r="Q4" s="2"/>
      <c r="R4" s="2">
        <v>18.23</v>
      </c>
      <c r="S4" s="2">
        <v>0.09</v>
      </c>
      <c r="T4" s="2"/>
      <c r="U4" s="2"/>
      <c r="V4" s="2"/>
      <c r="W4" s="2"/>
    </row>
    <row r="5" spans="1:23" ht="12.75">
      <c r="A5" s="1" t="s">
        <v>23</v>
      </c>
      <c r="B5" s="2">
        <v>0.13</v>
      </c>
      <c r="C5" s="2">
        <v>0.1</v>
      </c>
      <c r="D5" s="2">
        <v>0.12</v>
      </c>
      <c r="E5" s="2">
        <v>0.12</v>
      </c>
      <c r="F5" s="2">
        <v>0.1</v>
      </c>
      <c r="G5" s="2">
        <v>0.12</v>
      </c>
      <c r="H5" s="2">
        <v>0.09</v>
      </c>
      <c r="I5" s="2">
        <v>0.12</v>
      </c>
      <c r="J5" s="2">
        <v>0.1</v>
      </c>
      <c r="K5" s="2">
        <v>0.14</v>
      </c>
      <c r="L5" s="2">
        <v>0.12</v>
      </c>
      <c r="M5" s="2">
        <v>0.11</v>
      </c>
      <c r="N5" s="2">
        <v>0.12</v>
      </c>
      <c r="O5" s="2">
        <v>0.1</v>
      </c>
      <c r="P5" s="2">
        <v>0.13</v>
      </c>
      <c r="Q5" s="2"/>
      <c r="R5" s="2">
        <v>0.11</v>
      </c>
      <c r="S5" s="2">
        <v>0.01</v>
      </c>
      <c r="T5" s="2"/>
      <c r="U5" s="2"/>
      <c r="V5" s="2"/>
      <c r="W5" s="2"/>
    </row>
    <row r="6" spans="1:23" ht="12.75">
      <c r="A6" s="1" t="s">
        <v>24</v>
      </c>
      <c r="B6" s="2">
        <v>9.42</v>
      </c>
      <c r="C6" s="2">
        <v>9.5</v>
      </c>
      <c r="D6" s="2">
        <v>9.42</v>
      </c>
      <c r="E6" s="2">
        <v>9.3</v>
      </c>
      <c r="F6" s="2">
        <v>9.29</v>
      </c>
      <c r="G6" s="2">
        <v>9.17</v>
      </c>
      <c r="H6" s="2">
        <v>9.17</v>
      </c>
      <c r="I6" s="2">
        <v>8.98</v>
      </c>
      <c r="J6" s="2">
        <v>9.54</v>
      </c>
      <c r="K6" s="2">
        <v>9.03</v>
      </c>
      <c r="L6" s="2">
        <v>10.1</v>
      </c>
      <c r="M6" s="2">
        <v>9.54</v>
      </c>
      <c r="N6" s="2">
        <v>9.81</v>
      </c>
      <c r="O6" s="2">
        <v>10.04</v>
      </c>
      <c r="P6" s="2">
        <v>9.82</v>
      </c>
      <c r="Q6" s="2"/>
      <c r="R6" s="2">
        <v>9.47</v>
      </c>
      <c r="S6" s="2">
        <v>0.33</v>
      </c>
      <c r="T6" s="2"/>
      <c r="U6" s="2"/>
      <c r="V6" s="2"/>
      <c r="W6" s="2"/>
    </row>
    <row r="7" spans="1:23" ht="12.75">
      <c r="A7" s="1" t="s">
        <v>25</v>
      </c>
      <c r="B7" s="2">
        <v>23.78</v>
      </c>
      <c r="C7" s="2">
        <v>24.67</v>
      </c>
      <c r="D7" s="2">
        <v>24.33</v>
      </c>
      <c r="E7" s="2">
        <v>24.84</v>
      </c>
      <c r="F7" s="2">
        <v>24.96</v>
      </c>
      <c r="G7" s="2">
        <v>24.63</v>
      </c>
      <c r="H7" s="2">
        <v>24.11</v>
      </c>
      <c r="I7" s="2">
        <v>24.58</v>
      </c>
      <c r="J7" s="2">
        <v>24.3</v>
      </c>
      <c r="K7" s="2">
        <v>24.92</v>
      </c>
      <c r="L7" s="2">
        <v>24.84</v>
      </c>
      <c r="M7" s="2">
        <v>25.75</v>
      </c>
      <c r="N7" s="2">
        <v>24.76</v>
      </c>
      <c r="O7" s="2">
        <v>24.3</v>
      </c>
      <c r="P7" s="2">
        <v>25.29</v>
      </c>
      <c r="Q7" s="2"/>
      <c r="R7" s="2">
        <v>24.67</v>
      </c>
      <c r="S7" s="2">
        <v>0.47</v>
      </c>
      <c r="T7" s="2"/>
      <c r="U7" s="2"/>
      <c r="V7" s="2"/>
      <c r="W7" s="2"/>
    </row>
    <row r="8" spans="1:23" ht="12.75">
      <c r="A8" s="1" t="s">
        <v>26</v>
      </c>
      <c r="B8" s="2">
        <v>1.84</v>
      </c>
      <c r="C8" s="2">
        <v>1.78</v>
      </c>
      <c r="D8" s="2">
        <v>1.73</v>
      </c>
      <c r="E8" s="2">
        <v>1.72</v>
      </c>
      <c r="F8" s="2">
        <v>1.65</v>
      </c>
      <c r="G8" s="2">
        <v>1.65</v>
      </c>
      <c r="H8" s="2">
        <v>1.64</v>
      </c>
      <c r="I8" s="2">
        <v>1.75</v>
      </c>
      <c r="J8" s="2">
        <v>1.73</v>
      </c>
      <c r="K8" s="2">
        <v>1.77</v>
      </c>
      <c r="L8" s="2">
        <v>1.81</v>
      </c>
      <c r="M8" s="2">
        <v>1.77</v>
      </c>
      <c r="N8" s="2">
        <v>1.77</v>
      </c>
      <c r="O8" s="2">
        <v>1.82</v>
      </c>
      <c r="P8" s="2">
        <v>1.8</v>
      </c>
      <c r="Q8" s="2"/>
      <c r="R8" s="2">
        <v>1.75</v>
      </c>
      <c r="S8" s="2">
        <v>0.06</v>
      </c>
      <c r="T8" s="2"/>
      <c r="U8" s="2"/>
      <c r="V8" s="2"/>
      <c r="W8" s="2"/>
    </row>
    <row r="9" spans="1:23" ht="12.75">
      <c r="A9" s="1" t="s">
        <v>27</v>
      </c>
      <c r="B9" s="2">
        <v>17.22</v>
      </c>
      <c r="C9" s="2">
        <v>17.21</v>
      </c>
      <c r="D9" s="2">
        <v>17.02</v>
      </c>
      <c r="E9" s="2">
        <v>17.14</v>
      </c>
      <c r="F9" s="2">
        <v>17.23</v>
      </c>
      <c r="G9" s="2">
        <v>16.99</v>
      </c>
      <c r="H9" s="2">
        <v>17</v>
      </c>
      <c r="I9" s="2">
        <v>17.19</v>
      </c>
      <c r="J9" s="2">
        <v>17.22</v>
      </c>
      <c r="K9" s="2">
        <v>17.09</v>
      </c>
      <c r="L9" s="2">
        <v>17.2</v>
      </c>
      <c r="M9" s="2">
        <v>17.24</v>
      </c>
      <c r="N9" s="2">
        <v>17.17</v>
      </c>
      <c r="O9" s="2">
        <v>17.34</v>
      </c>
      <c r="P9" s="2">
        <v>17.29</v>
      </c>
      <c r="Q9" s="2"/>
      <c r="R9" s="2">
        <v>17.17</v>
      </c>
      <c r="S9" s="2">
        <v>0.1</v>
      </c>
      <c r="T9" s="2"/>
      <c r="U9" s="2"/>
      <c r="V9" s="2"/>
      <c r="W9" s="2"/>
    </row>
    <row r="10" spans="1:23" ht="12.75">
      <c r="A10" s="1" t="s">
        <v>28</v>
      </c>
      <c r="B10" s="2">
        <v>0.36</v>
      </c>
      <c r="C10" s="2">
        <v>0.38</v>
      </c>
      <c r="D10" s="2">
        <v>0.36</v>
      </c>
      <c r="E10" s="2">
        <v>0.33</v>
      </c>
      <c r="F10" s="2">
        <v>0.32</v>
      </c>
      <c r="G10" s="2">
        <v>0.35</v>
      </c>
      <c r="H10" s="2">
        <v>0.33</v>
      </c>
      <c r="I10" s="2">
        <v>0.33</v>
      </c>
      <c r="J10" s="2">
        <v>0.35</v>
      </c>
      <c r="K10" s="2">
        <v>0.35</v>
      </c>
      <c r="L10" s="2">
        <v>0.36</v>
      </c>
      <c r="M10" s="2">
        <v>0.37</v>
      </c>
      <c r="N10" s="2">
        <v>0.32</v>
      </c>
      <c r="O10" s="2">
        <v>0.32</v>
      </c>
      <c r="P10" s="2">
        <v>0.36</v>
      </c>
      <c r="Q10" s="2"/>
      <c r="R10" s="2">
        <v>0.35</v>
      </c>
      <c r="S10" s="2">
        <v>0.02</v>
      </c>
      <c r="T10" s="2"/>
      <c r="U10" s="2"/>
      <c r="V10" s="2"/>
      <c r="W10" s="2"/>
    </row>
    <row r="11" spans="1:23" ht="12.75">
      <c r="A11" s="1" t="s">
        <v>29</v>
      </c>
      <c r="B11" s="2">
        <v>10.93</v>
      </c>
      <c r="C11" s="2">
        <v>10.98</v>
      </c>
      <c r="D11" s="2">
        <v>10.93</v>
      </c>
      <c r="E11" s="2">
        <v>10.69</v>
      </c>
      <c r="F11" s="2">
        <v>10.74</v>
      </c>
      <c r="G11" s="2">
        <v>10.95</v>
      </c>
      <c r="H11" s="2">
        <v>10.87</v>
      </c>
      <c r="I11" s="2">
        <v>10.95</v>
      </c>
      <c r="J11" s="2">
        <v>10.86</v>
      </c>
      <c r="K11" s="2">
        <v>11.08</v>
      </c>
      <c r="L11" s="2">
        <v>10.83</v>
      </c>
      <c r="M11" s="2">
        <v>10.61</v>
      </c>
      <c r="N11" s="2">
        <v>10.93</v>
      </c>
      <c r="O11" s="2">
        <v>10.97</v>
      </c>
      <c r="P11" s="2">
        <v>11.11</v>
      </c>
      <c r="Q11" s="2"/>
      <c r="R11" s="2">
        <v>10.89</v>
      </c>
      <c r="S11" s="2">
        <v>0.13</v>
      </c>
      <c r="T11" s="2"/>
      <c r="U11" s="2"/>
      <c r="V11" s="2"/>
      <c r="W11" s="2"/>
    </row>
    <row r="12" spans="1:23" ht="12.75">
      <c r="A12" s="1" t="s">
        <v>30</v>
      </c>
      <c r="B12" s="2">
        <v>0.51</v>
      </c>
      <c r="C12" s="2">
        <v>0.57</v>
      </c>
      <c r="D12" s="2">
        <v>0.41</v>
      </c>
      <c r="E12" s="2">
        <v>0.48</v>
      </c>
      <c r="F12" s="2">
        <v>0.58</v>
      </c>
      <c r="G12" s="2">
        <v>0.53</v>
      </c>
      <c r="H12" s="2">
        <v>0.55</v>
      </c>
      <c r="I12" s="2">
        <v>0.44</v>
      </c>
      <c r="J12" s="2">
        <v>0.56</v>
      </c>
      <c r="K12" s="2">
        <v>0.56</v>
      </c>
      <c r="L12" s="2">
        <v>0.49</v>
      </c>
      <c r="M12" s="2">
        <v>0.52</v>
      </c>
      <c r="N12" s="2">
        <v>0.45</v>
      </c>
      <c r="O12" s="2">
        <v>0.55</v>
      </c>
      <c r="P12" s="2">
        <v>0.56</v>
      </c>
      <c r="Q12" s="2"/>
      <c r="R12" s="2">
        <v>0.52</v>
      </c>
      <c r="S12" s="2">
        <v>0.05</v>
      </c>
      <c r="T12" s="2"/>
      <c r="U12" s="2"/>
      <c r="V12" s="2"/>
      <c r="W12" s="2"/>
    </row>
    <row r="13" spans="1:23" ht="12.75">
      <c r="A13" s="1" t="s">
        <v>31</v>
      </c>
      <c r="B13" s="2">
        <v>0.85</v>
      </c>
      <c r="C13" s="2">
        <v>0.91</v>
      </c>
      <c r="D13" s="2">
        <v>1.06</v>
      </c>
      <c r="E13" s="2">
        <v>1.03</v>
      </c>
      <c r="F13" s="2">
        <v>1.03</v>
      </c>
      <c r="G13" s="2">
        <v>0.99</v>
      </c>
      <c r="H13" s="2">
        <v>1.04</v>
      </c>
      <c r="I13" s="2">
        <v>1.01</v>
      </c>
      <c r="J13" s="2">
        <v>1.01</v>
      </c>
      <c r="K13" s="2">
        <v>0.79</v>
      </c>
      <c r="L13" s="2">
        <v>0.93</v>
      </c>
      <c r="M13" s="2">
        <v>0.8</v>
      </c>
      <c r="N13" s="2">
        <v>0.83</v>
      </c>
      <c r="O13" s="2">
        <v>0.82</v>
      </c>
      <c r="P13" s="2">
        <v>0.9</v>
      </c>
      <c r="Q13" s="2"/>
      <c r="R13" s="2">
        <v>0.93</v>
      </c>
      <c r="S13" s="2">
        <v>0.09</v>
      </c>
      <c r="T13" s="2"/>
      <c r="U13" s="2"/>
      <c r="V13" s="2"/>
      <c r="W13" s="2"/>
    </row>
    <row r="14" spans="1:23" ht="12.75">
      <c r="A14" s="1" t="s">
        <v>32</v>
      </c>
      <c r="B14" s="2">
        <v>9.5</v>
      </c>
      <c r="C14" s="2">
        <v>9.78</v>
      </c>
      <c r="D14" s="2">
        <v>9.28</v>
      </c>
      <c r="E14" s="2">
        <v>9.59</v>
      </c>
      <c r="F14" s="2">
        <v>9.78</v>
      </c>
      <c r="G14" s="2">
        <v>9.46</v>
      </c>
      <c r="H14" s="2">
        <v>9.54</v>
      </c>
      <c r="I14" s="2">
        <v>9</v>
      </c>
      <c r="J14" s="2">
        <v>9.1</v>
      </c>
      <c r="K14" s="2">
        <v>9.38</v>
      </c>
      <c r="L14" s="2">
        <v>9.19</v>
      </c>
      <c r="M14" s="2">
        <v>9.37</v>
      </c>
      <c r="N14" s="2">
        <v>9.21</v>
      </c>
      <c r="O14" s="2">
        <v>9.19</v>
      </c>
      <c r="P14" s="2">
        <v>9.01</v>
      </c>
      <c r="Q14" s="2"/>
      <c r="R14" s="2">
        <v>9.36</v>
      </c>
      <c r="S14" s="2">
        <v>0.24</v>
      </c>
      <c r="T14" s="2"/>
      <c r="U14" s="2"/>
      <c r="V14" s="2"/>
      <c r="W14" s="2"/>
    </row>
    <row r="15" spans="1:23" ht="12.75">
      <c r="A15" s="1" t="s">
        <v>33</v>
      </c>
      <c r="B15" s="2">
        <v>92.68</v>
      </c>
      <c r="C15" s="2">
        <v>93.95</v>
      </c>
      <c r="D15" s="2">
        <v>92.89</v>
      </c>
      <c r="E15" s="2">
        <v>93.45</v>
      </c>
      <c r="F15" s="2">
        <v>93.9</v>
      </c>
      <c r="G15" s="2">
        <v>93.01</v>
      </c>
      <c r="H15" s="2">
        <v>92.56</v>
      </c>
      <c r="I15" s="2">
        <v>92.46</v>
      </c>
      <c r="J15" s="2">
        <v>93.04</v>
      </c>
      <c r="K15" s="2">
        <v>93.43</v>
      </c>
      <c r="L15" s="2">
        <v>94.14</v>
      </c>
      <c r="M15" s="2">
        <v>94.46</v>
      </c>
      <c r="N15" s="2">
        <v>93.64</v>
      </c>
      <c r="O15" s="2">
        <v>93.82</v>
      </c>
      <c r="P15" s="2">
        <v>94.48</v>
      </c>
      <c r="Q15" s="2"/>
      <c r="R15" s="2">
        <v>93.46</v>
      </c>
      <c r="S15" s="2">
        <v>0.64</v>
      </c>
      <c r="T15" s="2"/>
      <c r="U15" s="2"/>
      <c r="V15" s="2"/>
      <c r="W15" s="2"/>
    </row>
    <row r="16" spans="2:2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 t="s">
        <v>34</v>
      </c>
      <c r="B17" s="2" t="s">
        <v>35</v>
      </c>
      <c r="C17" s="2" t="s">
        <v>36</v>
      </c>
      <c r="D17" s="2" t="s">
        <v>37</v>
      </c>
      <c r="E17" s="2">
        <v>22</v>
      </c>
      <c r="F17" s="2" t="s">
        <v>38</v>
      </c>
      <c r="G17" s="2" t="s">
        <v>39</v>
      </c>
      <c r="H17" s="2" t="s">
        <v>34</v>
      </c>
      <c r="I17" s="2" t="s">
        <v>40</v>
      </c>
      <c r="J17" s="2" t="s">
        <v>20</v>
      </c>
      <c r="K17" s="2" t="s">
        <v>21</v>
      </c>
      <c r="L17" s="2" t="s">
        <v>41</v>
      </c>
      <c r="M17" s="2" t="s">
        <v>34</v>
      </c>
      <c r="N17" s="2" t="s">
        <v>40</v>
      </c>
      <c r="O17" s="2"/>
      <c r="P17" s="2"/>
      <c r="Q17" s="2"/>
      <c r="R17" s="2"/>
      <c r="S17" s="2"/>
      <c r="T17" s="2"/>
      <c r="U17" s="2"/>
      <c r="V17" s="2" t="s">
        <v>94</v>
      </c>
      <c r="W17" s="2"/>
    </row>
    <row r="18" spans="1:23" ht="12.75">
      <c r="A18" s="1" t="s">
        <v>42</v>
      </c>
      <c r="B18" s="2">
        <v>4.067</v>
      </c>
      <c r="C18" s="2">
        <v>4.027</v>
      </c>
      <c r="D18" s="2">
        <v>4.088</v>
      </c>
      <c r="E18" s="2">
        <v>4.074</v>
      </c>
      <c r="F18" s="2">
        <v>4.063</v>
      </c>
      <c r="G18" s="2">
        <v>4.077</v>
      </c>
      <c r="H18" s="2">
        <v>4.1</v>
      </c>
      <c r="I18" s="2">
        <v>4.07</v>
      </c>
      <c r="J18" s="2">
        <v>4.083</v>
      </c>
      <c r="K18" s="2">
        <v>4.087</v>
      </c>
      <c r="L18" s="2">
        <v>4.06</v>
      </c>
      <c r="M18" s="2">
        <v>4.073</v>
      </c>
      <c r="N18" s="2">
        <v>4.068</v>
      </c>
      <c r="O18" s="2">
        <v>4.076</v>
      </c>
      <c r="P18" s="2">
        <v>4.031</v>
      </c>
      <c r="Q18" s="2"/>
      <c r="R18" s="2">
        <v>4.07</v>
      </c>
      <c r="S18" s="2">
        <v>0.019</v>
      </c>
      <c r="T18" s="4">
        <v>4</v>
      </c>
      <c r="U18" s="2">
        <v>4</v>
      </c>
      <c r="V18" s="2">
        <f>T18*U18</f>
        <v>16</v>
      </c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2"/>
      <c r="V19" s="2"/>
      <c r="W19" s="2"/>
    </row>
    <row r="20" spans="1:23" ht="12.75">
      <c r="A20" s="1" t="s">
        <v>47</v>
      </c>
      <c r="B20" s="2">
        <v>2.903</v>
      </c>
      <c r="C20" s="2">
        <v>2.887</v>
      </c>
      <c r="D20" s="2">
        <v>2.87</v>
      </c>
      <c r="E20" s="2">
        <v>2.881</v>
      </c>
      <c r="F20" s="2">
        <v>2.889</v>
      </c>
      <c r="G20" s="2">
        <v>2.869</v>
      </c>
      <c r="H20" s="2">
        <v>2.877</v>
      </c>
      <c r="I20" s="2">
        <v>2.907</v>
      </c>
      <c r="J20" s="2">
        <v>2.896</v>
      </c>
      <c r="K20" s="2">
        <v>2.864</v>
      </c>
      <c r="L20" s="2">
        <v>2.872</v>
      </c>
      <c r="M20" s="2">
        <v>2.871</v>
      </c>
      <c r="N20" s="2">
        <v>2.878</v>
      </c>
      <c r="O20" s="2">
        <v>2.894</v>
      </c>
      <c r="P20" s="2">
        <v>2.881</v>
      </c>
      <c r="Q20" s="2"/>
      <c r="R20" s="2">
        <v>2.882</v>
      </c>
      <c r="S20" s="2">
        <v>0.013</v>
      </c>
      <c r="T20" s="4">
        <v>2.79</v>
      </c>
      <c r="U20" s="2">
        <v>4</v>
      </c>
      <c r="V20" s="2">
        <f aca="true" t="shared" si="0" ref="V19:V31">T20*U20</f>
        <v>11.16</v>
      </c>
      <c r="W20" s="2"/>
    </row>
    <row r="21" spans="1:23" ht="12.75">
      <c r="A21" s="1" t="s">
        <v>76</v>
      </c>
      <c r="B21" s="2">
        <v>2.049</v>
      </c>
      <c r="C21" s="2">
        <v>2.047</v>
      </c>
      <c r="D21" s="2">
        <v>2.05</v>
      </c>
      <c r="E21" s="2">
        <v>1.998</v>
      </c>
      <c r="F21" s="2">
        <v>2.001</v>
      </c>
      <c r="G21" s="2">
        <v>2.054</v>
      </c>
      <c r="H21" s="2">
        <v>2.044</v>
      </c>
      <c r="I21" s="2">
        <v>2.059</v>
      </c>
      <c r="J21" s="2">
        <v>2.031</v>
      </c>
      <c r="K21" s="2">
        <v>2.064</v>
      </c>
      <c r="L21" s="2">
        <v>2.011</v>
      </c>
      <c r="M21" s="2">
        <v>1.964</v>
      </c>
      <c r="N21" s="2">
        <v>2.038</v>
      </c>
      <c r="O21" s="2">
        <v>2.034</v>
      </c>
      <c r="P21" s="2">
        <v>2.058</v>
      </c>
      <c r="Q21" s="2"/>
      <c r="R21" s="2">
        <v>2.034</v>
      </c>
      <c r="S21" s="2">
        <v>0.027</v>
      </c>
      <c r="T21" s="4">
        <f>1.97-T22</f>
        <v>1.83</v>
      </c>
      <c r="U21" s="2">
        <v>2</v>
      </c>
      <c r="V21" s="2">
        <f t="shared" si="0"/>
        <v>3.66</v>
      </c>
      <c r="W21" s="2"/>
    </row>
    <row r="22" spans="1:23" ht="12.75">
      <c r="A22" s="1" t="s">
        <v>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>
        <v>0.14</v>
      </c>
      <c r="U22" s="2">
        <v>3</v>
      </c>
      <c r="V22" s="2">
        <f t="shared" si="0"/>
        <v>0.42000000000000004</v>
      </c>
      <c r="W22" s="2"/>
    </row>
    <row r="23" spans="1:23" ht="12.75">
      <c r="A23" s="1" t="s">
        <v>48</v>
      </c>
      <c r="B23" s="2">
        <v>0.121</v>
      </c>
      <c r="C23" s="2">
        <v>0.125</v>
      </c>
      <c r="D23" s="2">
        <v>0.119</v>
      </c>
      <c r="E23" s="2">
        <v>0.111</v>
      </c>
      <c r="F23" s="2">
        <v>0.106</v>
      </c>
      <c r="G23" s="2">
        <v>0.117</v>
      </c>
      <c r="H23" s="2">
        <v>0.112</v>
      </c>
      <c r="I23" s="2">
        <v>0.112</v>
      </c>
      <c r="J23" s="2">
        <v>0.118</v>
      </c>
      <c r="K23" s="2">
        <v>0.115</v>
      </c>
      <c r="L23" s="2">
        <v>0.121</v>
      </c>
      <c r="M23" s="2">
        <v>0.121</v>
      </c>
      <c r="N23" s="2">
        <v>0.107</v>
      </c>
      <c r="O23" s="2">
        <v>0.107</v>
      </c>
      <c r="P23" s="2">
        <v>0.118</v>
      </c>
      <c r="Q23" s="2"/>
      <c r="R23" s="2">
        <v>0.115</v>
      </c>
      <c r="S23" s="2">
        <v>0.006</v>
      </c>
      <c r="T23" s="4">
        <v>0.11</v>
      </c>
      <c r="U23" s="2">
        <v>2</v>
      </c>
      <c r="V23" s="2">
        <f t="shared" si="0"/>
        <v>0.22</v>
      </c>
      <c r="W23" s="2"/>
    </row>
    <row r="24" spans="1:23" ht="12.75">
      <c r="A24" s="1" t="s">
        <v>50</v>
      </c>
      <c r="B24" s="2">
        <v>0.052</v>
      </c>
      <c r="C24" s="2">
        <v>0.058</v>
      </c>
      <c r="D24" s="2">
        <v>0.042</v>
      </c>
      <c r="E24" s="2">
        <v>0.048</v>
      </c>
      <c r="F24" s="2">
        <v>0.059</v>
      </c>
      <c r="G24" s="2">
        <v>0.054</v>
      </c>
      <c r="H24" s="2">
        <v>0.056</v>
      </c>
      <c r="I24" s="2">
        <v>0.045</v>
      </c>
      <c r="J24" s="2">
        <v>0.057</v>
      </c>
      <c r="K24" s="2">
        <v>0.057</v>
      </c>
      <c r="L24" s="2">
        <v>0.049</v>
      </c>
      <c r="M24" s="2">
        <v>0.052</v>
      </c>
      <c r="N24" s="2">
        <v>0.046</v>
      </c>
      <c r="O24" s="2">
        <v>0.055</v>
      </c>
      <c r="P24" s="2">
        <v>0.056</v>
      </c>
      <c r="Q24" s="2"/>
      <c r="R24" s="2">
        <v>0.052</v>
      </c>
      <c r="S24" s="2">
        <v>0.005</v>
      </c>
      <c r="T24" s="4">
        <v>0.05</v>
      </c>
      <c r="U24" s="2">
        <v>5</v>
      </c>
      <c r="V24" s="2">
        <f t="shared" si="0"/>
        <v>0.25</v>
      </c>
      <c r="W24" s="2"/>
    </row>
    <row r="25" spans="1:23" ht="12.75">
      <c r="A25" s="1" t="s">
        <v>51</v>
      </c>
      <c r="B25" s="2">
        <v>0.043</v>
      </c>
      <c r="C25" s="2">
        <v>0.046</v>
      </c>
      <c r="D25" s="2">
        <v>0.054</v>
      </c>
      <c r="E25" s="2">
        <v>0.053</v>
      </c>
      <c r="F25" s="2">
        <v>0.052</v>
      </c>
      <c r="G25" s="2">
        <v>0.051</v>
      </c>
      <c r="H25" s="2">
        <v>0.053</v>
      </c>
      <c r="I25" s="2">
        <v>0.052</v>
      </c>
      <c r="J25" s="2">
        <v>0.051</v>
      </c>
      <c r="K25" s="2">
        <v>0.04</v>
      </c>
      <c r="L25" s="2">
        <v>0.047</v>
      </c>
      <c r="M25" s="2">
        <v>0.04</v>
      </c>
      <c r="N25" s="2">
        <v>0.042</v>
      </c>
      <c r="O25" s="2">
        <v>0.041</v>
      </c>
      <c r="P25" s="2">
        <v>0.045</v>
      </c>
      <c r="Q25" s="2"/>
      <c r="R25" s="2">
        <v>0.047</v>
      </c>
      <c r="S25" s="2">
        <v>0.005</v>
      </c>
      <c r="T25" s="4">
        <v>0.05</v>
      </c>
      <c r="U25" s="2">
        <v>4</v>
      </c>
      <c r="V25" s="2">
        <f t="shared" si="0"/>
        <v>0.2</v>
      </c>
      <c r="W25" s="2"/>
    </row>
    <row r="26" spans="1:23" ht="12.75">
      <c r="A26" s="1" t="s">
        <v>43</v>
      </c>
      <c r="B26" s="2">
        <v>0.033</v>
      </c>
      <c r="C26" s="2">
        <v>0.026</v>
      </c>
      <c r="D26" s="2">
        <v>0.033</v>
      </c>
      <c r="E26" s="2">
        <v>0.03</v>
      </c>
      <c r="F26" s="2">
        <v>0.025</v>
      </c>
      <c r="G26" s="2">
        <v>0.032</v>
      </c>
      <c r="H26" s="2">
        <v>0.024</v>
      </c>
      <c r="I26" s="2">
        <v>0.032</v>
      </c>
      <c r="J26" s="2">
        <v>0.027</v>
      </c>
      <c r="K26" s="2">
        <v>0.037</v>
      </c>
      <c r="L26" s="2">
        <v>0.03</v>
      </c>
      <c r="M26" s="2">
        <v>0.028</v>
      </c>
      <c r="N26" s="2">
        <v>0.032</v>
      </c>
      <c r="O26" s="2">
        <v>0.026</v>
      </c>
      <c r="P26" s="2">
        <v>0.034</v>
      </c>
      <c r="Q26" s="2"/>
      <c r="R26" s="2">
        <v>0.03</v>
      </c>
      <c r="S26" s="2">
        <v>0.004</v>
      </c>
      <c r="T26" s="4">
        <v>0.03</v>
      </c>
      <c r="U26" s="2">
        <v>3</v>
      </c>
      <c r="V26" s="2">
        <f t="shared" si="0"/>
        <v>0.09</v>
      </c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"/>
      <c r="U27" s="2"/>
      <c r="V27" s="2"/>
      <c r="W27" s="2"/>
    </row>
    <row r="28" spans="1:23" ht="12.75">
      <c r="A28" s="1" t="s">
        <v>45</v>
      </c>
      <c r="B28" s="2">
        <v>1.951</v>
      </c>
      <c r="C28" s="2">
        <v>2.014</v>
      </c>
      <c r="D28" s="2">
        <v>1.997</v>
      </c>
      <c r="E28" s="2">
        <v>2.033</v>
      </c>
      <c r="F28" s="2">
        <v>2.037</v>
      </c>
      <c r="G28" s="2">
        <v>2.024</v>
      </c>
      <c r="H28" s="2">
        <v>1.986</v>
      </c>
      <c r="I28" s="2">
        <v>2.023</v>
      </c>
      <c r="J28" s="2">
        <v>1.989</v>
      </c>
      <c r="K28" s="2">
        <v>2.033</v>
      </c>
      <c r="L28" s="2">
        <v>2.019</v>
      </c>
      <c r="M28" s="2">
        <v>2.087</v>
      </c>
      <c r="N28" s="2">
        <v>2.021</v>
      </c>
      <c r="O28" s="2">
        <v>1.973</v>
      </c>
      <c r="P28" s="2">
        <v>2.051</v>
      </c>
      <c r="Q28" s="2"/>
      <c r="R28" s="2">
        <v>2.016</v>
      </c>
      <c r="S28" s="2">
        <v>0.032</v>
      </c>
      <c r="T28" s="4">
        <v>2.04</v>
      </c>
      <c r="U28" s="2">
        <v>3</v>
      </c>
      <c r="V28" s="2">
        <f t="shared" si="0"/>
        <v>6.12</v>
      </c>
      <c r="W28" s="2"/>
    </row>
    <row r="29" spans="1:23" ht="12.75">
      <c r="A29" s="1" t="s">
        <v>44</v>
      </c>
      <c r="B29" s="2">
        <v>0.779</v>
      </c>
      <c r="C29" s="2">
        <v>0.781</v>
      </c>
      <c r="D29" s="2">
        <v>0.779</v>
      </c>
      <c r="E29" s="2">
        <v>0.766</v>
      </c>
      <c r="F29" s="2">
        <v>0.763</v>
      </c>
      <c r="G29" s="2">
        <v>0.759</v>
      </c>
      <c r="H29" s="2">
        <v>0.761</v>
      </c>
      <c r="I29" s="2">
        <v>0.744</v>
      </c>
      <c r="J29" s="2">
        <v>0.787</v>
      </c>
      <c r="K29" s="2">
        <v>0.742</v>
      </c>
      <c r="L29" s="2">
        <v>0.827</v>
      </c>
      <c r="M29" s="2">
        <v>0.779</v>
      </c>
      <c r="N29" s="2">
        <v>0.806</v>
      </c>
      <c r="O29" s="2">
        <v>0.822</v>
      </c>
      <c r="P29" s="2">
        <v>0.802</v>
      </c>
      <c r="Q29" s="2"/>
      <c r="R29" s="2">
        <v>0.78</v>
      </c>
      <c r="S29" s="2">
        <v>0.025</v>
      </c>
      <c r="T29" s="4">
        <v>0.79</v>
      </c>
      <c r="U29" s="2">
        <v>3</v>
      </c>
      <c r="V29" s="2">
        <f t="shared" si="0"/>
        <v>2.37</v>
      </c>
      <c r="W29" s="2"/>
    </row>
    <row r="30" spans="1:23" ht="12.75">
      <c r="A30" s="1" t="s">
        <v>52</v>
      </c>
      <c r="B30" s="2">
        <v>0.761</v>
      </c>
      <c r="C30" s="2">
        <v>0.779</v>
      </c>
      <c r="D30" s="2">
        <v>0.743</v>
      </c>
      <c r="E30" s="2">
        <v>0.766</v>
      </c>
      <c r="F30" s="2">
        <v>0.779</v>
      </c>
      <c r="G30" s="2">
        <v>0.758</v>
      </c>
      <c r="H30" s="2">
        <v>0.767</v>
      </c>
      <c r="I30" s="2">
        <v>0.723</v>
      </c>
      <c r="J30" s="2">
        <v>0.727</v>
      </c>
      <c r="K30" s="2">
        <v>0.746</v>
      </c>
      <c r="L30" s="2">
        <v>0.729</v>
      </c>
      <c r="M30" s="2">
        <v>0.741</v>
      </c>
      <c r="N30" s="2">
        <v>0.733</v>
      </c>
      <c r="O30" s="2">
        <v>0.728</v>
      </c>
      <c r="P30" s="2">
        <v>0.713</v>
      </c>
      <c r="Q30" s="2"/>
      <c r="R30" s="2">
        <v>0.746</v>
      </c>
      <c r="S30" s="2">
        <v>0.02</v>
      </c>
      <c r="T30" s="4">
        <v>0.75</v>
      </c>
      <c r="U30" s="2">
        <v>3</v>
      </c>
      <c r="V30" s="2">
        <f t="shared" si="0"/>
        <v>2.25</v>
      </c>
      <c r="W30" s="2"/>
    </row>
    <row r="31" spans="1:23" ht="12.75">
      <c r="A31" s="1" t="s">
        <v>46</v>
      </c>
      <c r="B31" s="2">
        <v>0.442</v>
      </c>
      <c r="C31" s="2">
        <v>0.425</v>
      </c>
      <c r="D31" s="2">
        <v>0.416</v>
      </c>
      <c r="E31" s="2">
        <v>0.411</v>
      </c>
      <c r="F31" s="2">
        <v>0.393</v>
      </c>
      <c r="G31" s="2">
        <v>0.396</v>
      </c>
      <c r="H31" s="2">
        <v>0.396</v>
      </c>
      <c r="I31" s="2">
        <v>0.422</v>
      </c>
      <c r="J31" s="2">
        <v>0.413</v>
      </c>
      <c r="K31" s="2">
        <v>0.422</v>
      </c>
      <c r="L31" s="2">
        <v>0.43</v>
      </c>
      <c r="M31" s="2">
        <v>0.419</v>
      </c>
      <c r="N31" s="2">
        <v>0.423</v>
      </c>
      <c r="O31" s="2">
        <v>0.432</v>
      </c>
      <c r="P31" s="2">
        <v>0.427</v>
      </c>
      <c r="Q31" s="2"/>
      <c r="R31" s="2">
        <v>0.418</v>
      </c>
      <c r="S31" s="2">
        <v>0.014</v>
      </c>
      <c r="T31" s="4">
        <v>0.42</v>
      </c>
      <c r="U31" s="2">
        <v>3</v>
      </c>
      <c r="V31" s="2">
        <f t="shared" si="0"/>
        <v>1.26</v>
      </c>
      <c r="W31" s="2"/>
    </row>
    <row r="32" spans="2:2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 t="s">
        <v>33</v>
      </c>
      <c r="B34" s="2">
        <f>SUM(B18:B32)</f>
        <v>13.200999999999999</v>
      </c>
      <c r="C34" s="2">
        <v>13.214</v>
      </c>
      <c r="D34" s="2">
        <v>13.193</v>
      </c>
      <c r="E34" s="2">
        <v>13.171</v>
      </c>
      <c r="F34" s="2">
        <v>13.167</v>
      </c>
      <c r="G34" s="2">
        <v>13.192</v>
      </c>
      <c r="H34" s="2">
        <v>13.175</v>
      </c>
      <c r="I34" s="2">
        <v>13.19</v>
      </c>
      <c r="J34" s="2">
        <v>13.179</v>
      </c>
      <c r="K34" s="2">
        <v>13.205</v>
      </c>
      <c r="L34" s="2">
        <v>13.195</v>
      </c>
      <c r="M34" s="2">
        <v>13.175</v>
      </c>
      <c r="N34" s="2">
        <v>13.194</v>
      </c>
      <c r="O34" s="2">
        <v>13.188</v>
      </c>
      <c r="P34" s="2">
        <v>13.216</v>
      </c>
      <c r="Q34" s="2"/>
      <c r="R34" s="2">
        <v>13.19</v>
      </c>
      <c r="S34" s="2">
        <v>0.014</v>
      </c>
      <c r="T34" s="2"/>
      <c r="U34" s="2"/>
      <c r="V34" s="5">
        <f>SUM(V18:V31)</f>
        <v>43.99999999999999</v>
      </c>
      <c r="W34" s="2"/>
    </row>
    <row r="35" spans="2:2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2" ht="23.25">
      <c r="B36" s="2"/>
      <c r="C36" s="2"/>
      <c r="D36" s="2"/>
      <c r="E36" s="2"/>
      <c r="F36" s="2"/>
      <c r="G36" s="2"/>
      <c r="H36" s="2"/>
      <c r="I36" s="2"/>
      <c r="J36" s="3" t="s">
        <v>75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ht="23.25">
      <c r="A37" s="1" t="s">
        <v>88</v>
      </c>
      <c r="C37" s="2"/>
      <c r="D37" s="2"/>
      <c r="E37" s="2"/>
      <c r="F37" s="2"/>
      <c r="G37" s="2"/>
      <c r="H37" s="2"/>
      <c r="I37" s="2"/>
      <c r="J37" s="2"/>
      <c r="K37" s="6" t="s">
        <v>90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3:10" ht="12.75">
      <c r="C38" s="2"/>
      <c r="D38" s="2"/>
      <c r="E38" s="2"/>
      <c r="F38" s="2"/>
      <c r="G38" s="2"/>
      <c r="H38" s="2"/>
      <c r="I38" s="2"/>
      <c r="J38" s="2"/>
    </row>
    <row r="39" spans="1:11" ht="23.25">
      <c r="A39" s="1" t="s">
        <v>89</v>
      </c>
      <c r="C39" s="2"/>
      <c r="D39" s="2"/>
      <c r="E39" s="2"/>
      <c r="F39" s="2"/>
      <c r="G39" s="2"/>
      <c r="H39" s="2"/>
      <c r="I39" s="2"/>
      <c r="J39" s="2"/>
      <c r="K39" s="6" t="s">
        <v>91</v>
      </c>
    </row>
    <row r="40" spans="2:10" ht="18.75">
      <c r="B40" s="2"/>
      <c r="C40" s="2"/>
      <c r="D40" s="2"/>
      <c r="E40" s="2"/>
      <c r="F40" s="2"/>
      <c r="G40" s="2"/>
      <c r="H40" s="2"/>
      <c r="I40" s="2"/>
      <c r="J40" s="6"/>
    </row>
    <row r="41" spans="1:8" ht="12.75">
      <c r="A41" s="1" t="s">
        <v>53</v>
      </c>
      <c r="B41" s="1" t="s">
        <v>54</v>
      </c>
      <c r="C41" s="1" t="s">
        <v>55</v>
      </c>
      <c r="D41" s="1" t="s">
        <v>56</v>
      </c>
      <c r="E41" s="1" t="s">
        <v>57</v>
      </c>
      <c r="F41" s="1" t="s">
        <v>58</v>
      </c>
      <c r="G41" s="1" t="s">
        <v>59</v>
      </c>
      <c r="H41" s="1" t="s">
        <v>60</v>
      </c>
    </row>
    <row r="42" spans="1:8" ht="12.75">
      <c r="A42" s="1" t="s">
        <v>61</v>
      </c>
      <c r="B42" s="1" t="s">
        <v>42</v>
      </c>
      <c r="C42" s="1" t="s">
        <v>62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</row>
    <row r="43" spans="1:8" ht="12.75">
      <c r="A43" s="1" t="s">
        <v>61</v>
      </c>
      <c r="B43" s="1" t="s">
        <v>43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64</v>
      </c>
    </row>
    <row r="44" spans="1:8" ht="12.75">
      <c r="A44" s="1" t="s">
        <v>61</v>
      </c>
      <c r="B44" s="1" t="s">
        <v>48</v>
      </c>
      <c r="C44" s="1" t="s">
        <v>62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</row>
    <row r="45" spans="1:8" ht="12.75">
      <c r="A45" s="1" t="s">
        <v>65</v>
      </c>
      <c r="B45" s="1" t="s">
        <v>46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63</v>
      </c>
    </row>
    <row r="46" spans="1:8" ht="12.75">
      <c r="A46" s="1" t="s">
        <v>65</v>
      </c>
      <c r="B46" s="1" t="s">
        <v>47</v>
      </c>
      <c r="C46" s="1" t="s">
        <v>62</v>
      </c>
      <c r="D46" s="1">
        <v>20</v>
      </c>
      <c r="E46" s="1">
        <v>10</v>
      </c>
      <c r="F46" s="1">
        <v>600</v>
      </c>
      <c r="G46" s="1">
        <v>-600</v>
      </c>
      <c r="H46" s="1" t="s">
        <v>66</v>
      </c>
    </row>
    <row r="47" spans="1:8" ht="12.75">
      <c r="A47" s="1" t="s">
        <v>65</v>
      </c>
      <c r="B47" s="1" t="s">
        <v>50</v>
      </c>
      <c r="C47" s="1" t="s">
        <v>44</v>
      </c>
      <c r="D47" s="1">
        <v>20</v>
      </c>
      <c r="E47" s="1">
        <v>10</v>
      </c>
      <c r="F47" s="1">
        <v>500</v>
      </c>
      <c r="G47" s="1">
        <v>-500</v>
      </c>
      <c r="H47" s="1" t="s">
        <v>67</v>
      </c>
    </row>
    <row r="48" spans="1:8" ht="12.75">
      <c r="A48" s="1" t="s">
        <v>65</v>
      </c>
      <c r="B48" s="1" t="s">
        <v>51</v>
      </c>
      <c r="C48" s="1" t="s">
        <v>68</v>
      </c>
      <c r="D48" s="1">
        <v>20</v>
      </c>
      <c r="E48" s="1">
        <v>10</v>
      </c>
      <c r="F48" s="1">
        <v>300</v>
      </c>
      <c r="G48" s="1">
        <v>-400</v>
      </c>
      <c r="H48" s="1" t="s">
        <v>31</v>
      </c>
    </row>
    <row r="49" spans="1:8" ht="12.75">
      <c r="A49" s="1" t="s">
        <v>69</v>
      </c>
      <c r="B49" s="1" t="s">
        <v>44</v>
      </c>
      <c r="C49" s="1" t="s">
        <v>44</v>
      </c>
      <c r="D49" s="1">
        <v>20</v>
      </c>
      <c r="E49" s="1">
        <v>10</v>
      </c>
      <c r="F49" s="1">
        <v>400</v>
      </c>
      <c r="G49" s="1">
        <v>-400</v>
      </c>
      <c r="H49" s="1" t="s">
        <v>70</v>
      </c>
    </row>
    <row r="50" spans="1:8" ht="12.75">
      <c r="A50" s="1" t="s">
        <v>69</v>
      </c>
      <c r="B50" s="1" t="s">
        <v>45</v>
      </c>
      <c r="C50" s="1" t="s">
        <v>44</v>
      </c>
      <c r="D50" s="1">
        <v>20</v>
      </c>
      <c r="E50" s="1">
        <v>10</v>
      </c>
      <c r="F50" s="1">
        <v>400</v>
      </c>
      <c r="G50" s="1">
        <v>-400</v>
      </c>
      <c r="H50" s="1" t="s">
        <v>71</v>
      </c>
    </row>
    <row r="51" spans="1:8" ht="12.75">
      <c r="A51" s="1" t="s">
        <v>69</v>
      </c>
      <c r="B51" s="1" t="s">
        <v>49</v>
      </c>
      <c r="C51" s="1" t="s">
        <v>62</v>
      </c>
      <c r="D51" s="1">
        <v>20</v>
      </c>
      <c r="E51" s="1">
        <v>10</v>
      </c>
      <c r="F51" s="1">
        <v>500</v>
      </c>
      <c r="G51" s="1">
        <v>-500</v>
      </c>
      <c r="H51" s="1" t="s">
        <v>72</v>
      </c>
    </row>
    <row r="52" spans="1:8" ht="12.75">
      <c r="A52" s="1" t="s">
        <v>69</v>
      </c>
      <c r="B52" s="1" t="s">
        <v>52</v>
      </c>
      <c r="C52" s="1" t="s">
        <v>44</v>
      </c>
      <c r="D52" s="1">
        <v>20</v>
      </c>
      <c r="E52" s="1">
        <v>10</v>
      </c>
      <c r="F52" s="1">
        <v>500</v>
      </c>
      <c r="G52" s="1">
        <v>0</v>
      </c>
      <c r="H52" s="1" t="s">
        <v>73</v>
      </c>
    </row>
    <row r="55" spans="2:11" ht="12.75">
      <c r="B55" s="1" t="s">
        <v>78</v>
      </c>
      <c r="C55" s="1" t="s">
        <v>79</v>
      </c>
      <c r="D55" s="1" t="s">
        <v>80</v>
      </c>
      <c r="E55" s="1" t="s">
        <v>81</v>
      </c>
      <c r="F55" s="1" t="s">
        <v>82</v>
      </c>
      <c r="G55" s="1" t="s">
        <v>83</v>
      </c>
      <c r="H55" s="1" t="s">
        <v>84</v>
      </c>
      <c r="I55" s="1" t="s">
        <v>85</v>
      </c>
      <c r="J55" s="1" t="s">
        <v>86</v>
      </c>
      <c r="K55" s="1" t="s">
        <v>87</v>
      </c>
    </row>
    <row r="56" spans="1:6" ht="12.75">
      <c r="A56" s="1" t="s">
        <v>16</v>
      </c>
      <c r="B56" s="1" t="s">
        <v>17</v>
      </c>
      <c r="C56" s="1" t="s">
        <v>18</v>
      </c>
      <c r="D56" s="1" t="s">
        <v>19</v>
      </c>
      <c r="E56" s="1" t="s">
        <v>20</v>
      </c>
      <c r="F56" s="1" t="s">
        <v>21</v>
      </c>
    </row>
    <row r="57" spans="1:14" ht="12.75">
      <c r="A57" s="1" t="s">
        <v>22</v>
      </c>
      <c r="B57" s="2">
        <v>18.68</v>
      </c>
      <c r="C57" s="2">
        <v>18.67</v>
      </c>
      <c r="D57" s="2">
        <v>18.7</v>
      </c>
      <c r="E57" s="2">
        <v>18.45</v>
      </c>
      <c r="F57" s="2">
        <v>18.79</v>
      </c>
      <c r="G57" s="2">
        <v>18.42</v>
      </c>
      <c r="H57" s="2">
        <v>18.52</v>
      </c>
      <c r="I57" s="2">
        <v>18.87</v>
      </c>
      <c r="J57" s="2">
        <v>18.22</v>
      </c>
      <c r="K57" s="2">
        <v>18.61</v>
      </c>
      <c r="L57" s="2"/>
      <c r="M57" s="2">
        <v>18.59</v>
      </c>
      <c r="N57" s="2">
        <v>0.18</v>
      </c>
    </row>
    <row r="58" spans="1:14" ht="12.75">
      <c r="A58" s="1" t="s">
        <v>23</v>
      </c>
      <c r="B58" s="2">
        <v>0.15</v>
      </c>
      <c r="C58" s="2">
        <v>0.16</v>
      </c>
      <c r="D58" s="2">
        <v>0.15</v>
      </c>
      <c r="E58" s="2">
        <v>0.14</v>
      </c>
      <c r="F58" s="2">
        <v>0.18</v>
      </c>
      <c r="G58" s="2">
        <v>0.17</v>
      </c>
      <c r="H58" s="2">
        <v>0.15</v>
      </c>
      <c r="I58" s="2">
        <v>0.17</v>
      </c>
      <c r="J58" s="2">
        <v>0.14</v>
      </c>
      <c r="K58" s="2">
        <v>0.15</v>
      </c>
      <c r="L58" s="2"/>
      <c r="M58" s="2">
        <v>0.16</v>
      </c>
      <c r="N58" s="2">
        <v>0.01</v>
      </c>
    </row>
    <row r="59" spans="1:14" ht="12.75">
      <c r="A59" s="1" t="s">
        <v>24</v>
      </c>
      <c r="B59" s="2">
        <v>10.44</v>
      </c>
      <c r="C59" s="2">
        <v>9.98</v>
      </c>
      <c r="D59" s="2">
        <v>10.43</v>
      </c>
      <c r="E59" s="2">
        <v>10.86</v>
      </c>
      <c r="F59" s="2">
        <v>10.42</v>
      </c>
      <c r="G59" s="2">
        <v>10.46</v>
      </c>
      <c r="H59" s="2">
        <v>10.66</v>
      </c>
      <c r="I59" s="2">
        <v>10.24</v>
      </c>
      <c r="J59" s="2">
        <v>10.16</v>
      </c>
      <c r="K59" s="2">
        <v>10.77</v>
      </c>
      <c r="L59" s="2"/>
      <c r="M59" s="2">
        <v>10.44</v>
      </c>
      <c r="N59" s="2">
        <v>0.26</v>
      </c>
    </row>
    <row r="60" spans="1:14" ht="12.75">
      <c r="A60" s="1" t="s">
        <v>25</v>
      </c>
      <c r="B60" s="2">
        <v>22.3</v>
      </c>
      <c r="C60" s="2">
        <v>23.49</v>
      </c>
      <c r="D60" s="2">
        <v>23.35</v>
      </c>
      <c r="E60" s="2">
        <v>23.41</v>
      </c>
      <c r="F60" s="2">
        <v>23.23</v>
      </c>
      <c r="G60" s="2">
        <v>23.29</v>
      </c>
      <c r="H60" s="2">
        <v>22.95</v>
      </c>
      <c r="I60" s="2">
        <v>23.79</v>
      </c>
      <c r="J60" s="2">
        <v>23.67</v>
      </c>
      <c r="K60" s="2">
        <v>23.57</v>
      </c>
      <c r="L60" s="2"/>
      <c r="M60" s="2">
        <v>23.31</v>
      </c>
      <c r="N60" s="2">
        <v>0.4</v>
      </c>
    </row>
    <row r="61" spans="1:14" ht="12.75">
      <c r="A61" s="1" t="s">
        <v>26</v>
      </c>
      <c r="B61" s="2">
        <v>2.64</v>
      </c>
      <c r="C61" s="2">
        <v>2.41</v>
      </c>
      <c r="D61" s="2">
        <v>2.65</v>
      </c>
      <c r="E61" s="2">
        <v>2.48</v>
      </c>
      <c r="F61" s="2">
        <v>2.46</v>
      </c>
      <c r="G61" s="2">
        <v>2.37</v>
      </c>
      <c r="H61" s="2">
        <v>2.38</v>
      </c>
      <c r="I61" s="2">
        <v>2.38</v>
      </c>
      <c r="J61" s="2">
        <v>2.42</v>
      </c>
      <c r="K61" s="2">
        <v>2.36</v>
      </c>
      <c r="L61" s="2"/>
      <c r="M61" s="2">
        <v>2.46</v>
      </c>
      <c r="N61" s="2">
        <v>0.1</v>
      </c>
    </row>
    <row r="62" spans="1:14" ht="12.75">
      <c r="A62" s="1" t="s">
        <v>27</v>
      </c>
      <c r="B62" s="2">
        <v>17.25</v>
      </c>
      <c r="C62" s="2">
        <v>17.36</v>
      </c>
      <c r="D62" s="2">
        <v>17.31</v>
      </c>
      <c r="E62" s="2">
        <v>17.32</v>
      </c>
      <c r="F62" s="2">
        <v>17.32</v>
      </c>
      <c r="G62" s="2">
        <v>17.15</v>
      </c>
      <c r="H62" s="2">
        <v>17.33</v>
      </c>
      <c r="I62" s="2">
        <v>17.33</v>
      </c>
      <c r="J62" s="2">
        <v>17.27</v>
      </c>
      <c r="K62" s="2">
        <v>17.18</v>
      </c>
      <c r="L62" s="2"/>
      <c r="M62" s="2">
        <v>17.28</v>
      </c>
      <c r="N62" s="2">
        <v>0.07</v>
      </c>
    </row>
    <row r="63" spans="1:14" ht="12.75">
      <c r="A63" s="1" t="s">
        <v>28</v>
      </c>
      <c r="B63" s="2">
        <v>0.38</v>
      </c>
      <c r="C63" s="2">
        <v>0.36</v>
      </c>
      <c r="D63" s="2">
        <v>0.34</v>
      </c>
      <c r="E63" s="2">
        <v>0.39</v>
      </c>
      <c r="F63" s="2">
        <v>0.41</v>
      </c>
      <c r="G63" s="2">
        <v>0.39</v>
      </c>
      <c r="H63" s="2">
        <v>0.38</v>
      </c>
      <c r="I63" s="2">
        <v>0.36</v>
      </c>
      <c r="J63" s="2">
        <v>0.4</v>
      </c>
      <c r="K63" s="2">
        <v>0.4</v>
      </c>
      <c r="L63" s="2"/>
      <c r="M63" s="2">
        <v>0.38</v>
      </c>
      <c r="N63" s="2">
        <v>0.02</v>
      </c>
    </row>
    <row r="64" spans="1:14" ht="12.75">
      <c r="A64" s="1" t="s">
        <v>29</v>
      </c>
      <c r="B64" s="2">
        <v>11.43</v>
      </c>
      <c r="C64" s="2">
        <v>11.47</v>
      </c>
      <c r="D64" s="2">
        <v>11.48</v>
      </c>
      <c r="E64" s="2">
        <v>11.45</v>
      </c>
      <c r="F64" s="2">
        <v>11.4</v>
      </c>
      <c r="G64" s="2">
        <v>11.42</v>
      </c>
      <c r="H64" s="2">
        <v>11.13</v>
      </c>
      <c r="I64" s="2">
        <v>11.36</v>
      </c>
      <c r="J64" s="2">
        <v>11.3</v>
      </c>
      <c r="K64" s="2">
        <v>11.4</v>
      </c>
      <c r="L64" s="2"/>
      <c r="M64" s="2">
        <v>11.39</v>
      </c>
      <c r="N64" s="2">
        <v>0.1</v>
      </c>
    </row>
    <row r="65" spans="1:14" ht="12.75">
      <c r="A65" s="1" t="s">
        <v>30</v>
      </c>
      <c r="B65" s="2">
        <v>0.42</v>
      </c>
      <c r="C65" s="2">
        <v>0.57</v>
      </c>
      <c r="D65" s="2">
        <v>0.5</v>
      </c>
      <c r="E65" s="2">
        <v>0.55</v>
      </c>
      <c r="F65" s="2">
        <v>0.45</v>
      </c>
      <c r="G65" s="2">
        <v>0.41</v>
      </c>
      <c r="H65" s="2">
        <v>0.37</v>
      </c>
      <c r="I65" s="2">
        <v>0.36</v>
      </c>
      <c r="J65" s="2">
        <v>0.42</v>
      </c>
      <c r="K65" s="2">
        <v>0.41</v>
      </c>
      <c r="L65" s="2"/>
      <c r="M65" s="2">
        <v>0.45</v>
      </c>
      <c r="N65" s="2">
        <v>0.07</v>
      </c>
    </row>
    <row r="66" spans="1:14" ht="12.75">
      <c r="A66" s="1" t="s">
        <v>31</v>
      </c>
      <c r="B66" s="2">
        <v>1.25</v>
      </c>
      <c r="C66" s="2">
        <v>1.31</v>
      </c>
      <c r="D66" s="2">
        <v>1.25</v>
      </c>
      <c r="E66" s="2">
        <v>1.32</v>
      </c>
      <c r="F66" s="2">
        <v>1.27</v>
      </c>
      <c r="G66" s="2">
        <v>1.37</v>
      </c>
      <c r="H66" s="2">
        <v>1.2</v>
      </c>
      <c r="I66" s="2">
        <v>1.35</v>
      </c>
      <c r="J66" s="2">
        <v>1.21</v>
      </c>
      <c r="K66" s="2">
        <v>1.34</v>
      </c>
      <c r="L66" s="2"/>
      <c r="M66" s="2">
        <v>1.29</v>
      </c>
      <c r="N66" s="2">
        <v>0.06</v>
      </c>
    </row>
    <row r="67" spans="1:14" ht="12.75">
      <c r="A67" s="1" t="s">
        <v>32</v>
      </c>
      <c r="B67" s="2">
        <v>8.11</v>
      </c>
      <c r="C67" s="2">
        <v>8.5</v>
      </c>
      <c r="D67" s="2">
        <v>7.95</v>
      </c>
      <c r="E67" s="2">
        <v>8.44</v>
      </c>
      <c r="F67" s="2">
        <v>8.15</v>
      </c>
      <c r="G67" s="2">
        <v>8.09</v>
      </c>
      <c r="H67" s="2">
        <v>8.03</v>
      </c>
      <c r="I67" s="2">
        <v>8</v>
      </c>
      <c r="J67" s="2">
        <v>8.36</v>
      </c>
      <c r="K67" s="2">
        <v>8.4</v>
      </c>
      <c r="L67" s="2"/>
      <c r="M67" s="2">
        <v>8.2</v>
      </c>
      <c r="N67" s="2">
        <v>0.19</v>
      </c>
    </row>
    <row r="68" spans="1:14" ht="12.75">
      <c r="A68" s="1" t="s">
        <v>33</v>
      </c>
      <c r="B68" s="2">
        <v>93.05</v>
      </c>
      <c r="C68" s="2">
        <v>94.28</v>
      </c>
      <c r="D68" s="2">
        <v>94.12</v>
      </c>
      <c r="E68" s="2">
        <v>94.81</v>
      </c>
      <c r="F68" s="2">
        <v>94.08</v>
      </c>
      <c r="G68" s="2">
        <v>93.52</v>
      </c>
      <c r="H68" s="2">
        <v>93.12</v>
      </c>
      <c r="I68" s="2">
        <v>94.21</v>
      </c>
      <c r="J68" s="2">
        <v>93.58</v>
      </c>
      <c r="K68" s="2">
        <v>94.59</v>
      </c>
      <c r="L68" s="2"/>
      <c r="M68" s="2">
        <v>93.94</v>
      </c>
      <c r="N68" s="2">
        <v>0.56</v>
      </c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7" ht="12.75">
      <c r="A70" s="1" t="s">
        <v>34</v>
      </c>
      <c r="B70" s="2" t="s">
        <v>35</v>
      </c>
      <c r="C70" s="2" t="s">
        <v>36</v>
      </c>
      <c r="D70" s="2" t="s">
        <v>37</v>
      </c>
      <c r="E70" s="2">
        <v>22</v>
      </c>
      <c r="F70" s="2" t="s">
        <v>38</v>
      </c>
      <c r="G70" s="2" t="s">
        <v>39</v>
      </c>
      <c r="H70" s="2" t="s">
        <v>34</v>
      </c>
      <c r="I70" s="2" t="s">
        <v>40</v>
      </c>
      <c r="J70" s="2" t="s">
        <v>20</v>
      </c>
      <c r="K70" s="2" t="s">
        <v>21</v>
      </c>
      <c r="L70" s="2"/>
      <c r="M70" s="2" t="s">
        <v>41</v>
      </c>
      <c r="N70" s="2" t="s">
        <v>34</v>
      </c>
      <c r="Q70" s="2" t="s">
        <v>94</v>
      </c>
    </row>
    <row r="71" spans="1:19" ht="12.75">
      <c r="A71" s="1" t="s">
        <v>42</v>
      </c>
      <c r="B71" s="2">
        <v>4.12</v>
      </c>
      <c r="C71" s="2">
        <v>4.092</v>
      </c>
      <c r="D71" s="2">
        <v>4.097</v>
      </c>
      <c r="E71" s="2">
        <v>4.045</v>
      </c>
      <c r="F71" s="2">
        <v>4.114</v>
      </c>
      <c r="G71" s="2">
        <v>4.076</v>
      </c>
      <c r="H71" s="2">
        <v>4.099</v>
      </c>
      <c r="I71" s="2">
        <v>4.128</v>
      </c>
      <c r="J71" s="2">
        <v>4.04</v>
      </c>
      <c r="K71" s="2">
        <v>4.083</v>
      </c>
      <c r="L71" s="2"/>
      <c r="M71" s="2">
        <v>4.089</v>
      </c>
      <c r="N71" s="2">
        <v>0.028</v>
      </c>
      <c r="O71" s="4">
        <v>4</v>
      </c>
      <c r="P71" s="2">
        <v>4</v>
      </c>
      <c r="Q71" s="2">
        <f>O71*P71</f>
        <v>16</v>
      </c>
      <c r="S71" s="1" t="s">
        <v>92</v>
      </c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4"/>
      <c r="P72" s="2"/>
      <c r="Q72" s="2"/>
    </row>
    <row r="73" spans="1:17" ht="12.75">
      <c r="A73" s="1" t="s">
        <v>47</v>
      </c>
      <c r="B73" s="2">
        <v>2.861</v>
      </c>
      <c r="C73" s="2">
        <v>2.861</v>
      </c>
      <c r="D73" s="2">
        <v>2.853</v>
      </c>
      <c r="E73" s="2">
        <v>2.855</v>
      </c>
      <c r="F73" s="2">
        <v>2.851</v>
      </c>
      <c r="G73" s="2">
        <v>2.855</v>
      </c>
      <c r="H73" s="2">
        <v>2.885</v>
      </c>
      <c r="I73" s="2">
        <v>2.853</v>
      </c>
      <c r="J73" s="2">
        <v>2.879</v>
      </c>
      <c r="K73" s="2">
        <v>2.836</v>
      </c>
      <c r="L73" s="2"/>
      <c r="M73" s="2">
        <v>2.859</v>
      </c>
      <c r="N73" s="2">
        <v>0.014</v>
      </c>
      <c r="O73" s="4">
        <v>2.73</v>
      </c>
      <c r="P73" s="2">
        <v>4</v>
      </c>
      <c r="Q73" s="2">
        <f aca="true" t="shared" si="1" ref="Q72:Q84">O73*P73</f>
        <v>10.92</v>
      </c>
    </row>
    <row r="74" spans="1:17" ht="12.75">
      <c r="A74" s="1" t="s">
        <v>76</v>
      </c>
      <c r="B74" s="2">
        <v>2.109</v>
      </c>
      <c r="C74" s="2">
        <v>2.102</v>
      </c>
      <c r="D74" s="2">
        <v>2.104</v>
      </c>
      <c r="E74" s="2">
        <v>2.099</v>
      </c>
      <c r="F74" s="2">
        <v>2.087</v>
      </c>
      <c r="G74" s="2">
        <v>2.114</v>
      </c>
      <c r="H74" s="2">
        <v>2.06</v>
      </c>
      <c r="I74" s="2">
        <v>2.079</v>
      </c>
      <c r="J74" s="2">
        <v>2.095</v>
      </c>
      <c r="K74" s="2">
        <v>2.092</v>
      </c>
      <c r="L74" s="2"/>
      <c r="M74" s="2">
        <v>2.094</v>
      </c>
      <c r="N74" s="2">
        <v>0.015</v>
      </c>
      <c r="O74" s="4">
        <v>1.16</v>
      </c>
      <c r="P74" s="2">
        <v>2</v>
      </c>
      <c r="Q74" s="2">
        <f t="shared" si="1"/>
        <v>2.32</v>
      </c>
    </row>
    <row r="75" spans="1:17" ht="12.75">
      <c r="A75" s="1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4">
        <v>0.85</v>
      </c>
      <c r="P75" s="2">
        <v>3</v>
      </c>
      <c r="Q75" s="2">
        <f t="shared" si="1"/>
        <v>2.55</v>
      </c>
    </row>
    <row r="76" spans="1:17" ht="12.75">
      <c r="A76" s="1" t="s">
        <v>48</v>
      </c>
      <c r="B76" s="2">
        <v>0.125</v>
      </c>
      <c r="C76" s="2">
        <v>0.116</v>
      </c>
      <c r="D76" s="2">
        <v>0.11</v>
      </c>
      <c r="E76" s="2">
        <v>0.126</v>
      </c>
      <c r="F76" s="2">
        <v>0.134</v>
      </c>
      <c r="G76" s="2">
        <v>0.129</v>
      </c>
      <c r="H76" s="2">
        <v>0.126</v>
      </c>
      <c r="I76" s="2">
        <v>0.117</v>
      </c>
      <c r="J76" s="2">
        <v>0.132</v>
      </c>
      <c r="K76" s="2">
        <v>0.13</v>
      </c>
      <c r="L76" s="2"/>
      <c r="M76" s="2">
        <v>0.125</v>
      </c>
      <c r="N76" s="2">
        <v>0.007</v>
      </c>
      <c r="O76" s="4">
        <v>0.12</v>
      </c>
      <c r="P76" s="2">
        <v>2</v>
      </c>
      <c r="Q76" s="2">
        <f t="shared" si="1"/>
        <v>0.24</v>
      </c>
    </row>
    <row r="77" spans="1:17" ht="12.75">
      <c r="A77" s="1" t="s">
        <v>51</v>
      </c>
      <c r="B77" s="2">
        <v>0.063</v>
      </c>
      <c r="C77" s="2">
        <v>0.065</v>
      </c>
      <c r="D77" s="2">
        <v>0.063</v>
      </c>
      <c r="E77" s="2">
        <v>0.066</v>
      </c>
      <c r="F77" s="2">
        <v>0.063</v>
      </c>
      <c r="G77" s="2">
        <v>0.069</v>
      </c>
      <c r="H77" s="2">
        <v>0.06</v>
      </c>
      <c r="I77" s="2">
        <v>0.067</v>
      </c>
      <c r="J77" s="2">
        <v>0.061</v>
      </c>
      <c r="K77" s="2">
        <v>0.067</v>
      </c>
      <c r="L77" s="2"/>
      <c r="M77" s="2">
        <v>0.064</v>
      </c>
      <c r="N77" s="2">
        <v>0.003</v>
      </c>
      <c r="O77" s="4">
        <v>0.06</v>
      </c>
      <c r="P77" s="2">
        <v>4</v>
      </c>
      <c r="Q77" s="2">
        <f t="shared" si="1"/>
        <v>0.24</v>
      </c>
    </row>
    <row r="78" spans="1:17" ht="12.75">
      <c r="A78" s="1" t="s">
        <v>50</v>
      </c>
      <c r="B78" s="2">
        <v>0.042</v>
      </c>
      <c r="C78" s="2">
        <v>0.056</v>
      </c>
      <c r="D78" s="2">
        <v>0.05</v>
      </c>
      <c r="E78" s="2">
        <v>0.054</v>
      </c>
      <c r="F78" s="2">
        <v>0.045</v>
      </c>
      <c r="G78" s="2">
        <v>0.041</v>
      </c>
      <c r="H78" s="2">
        <v>0.037</v>
      </c>
      <c r="I78" s="2">
        <v>0.036</v>
      </c>
      <c r="J78" s="2">
        <v>0.042</v>
      </c>
      <c r="K78" s="2">
        <v>0.041</v>
      </c>
      <c r="L78" s="2"/>
      <c r="M78" s="2">
        <v>0.044</v>
      </c>
      <c r="N78" s="2">
        <v>0.006</v>
      </c>
      <c r="O78" s="4">
        <v>0.04</v>
      </c>
      <c r="P78" s="2">
        <v>5</v>
      </c>
      <c r="Q78" s="2">
        <f t="shared" si="1"/>
        <v>0.2</v>
      </c>
    </row>
    <row r="79" spans="1:17" ht="12.75">
      <c r="A79" s="1" t="s">
        <v>43</v>
      </c>
      <c r="B79" s="2">
        <v>0.04</v>
      </c>
      <c r="C79" s="2">
        <v>0.042</v>
      </c>
      <c r="D79" s="2">
        <v>0.04</v>
      </c>
      <c r="E79" s="2">
        <v>0.037</v>
      </c>
      <c r="F79" s="2">
        <v>0.047</v>
      </c>
      <c r="G79" s="2">
        <v>0.043</v>
      </c>
      <c r="H79" s="2">
        <v>0.039</v>
      </c>
      <c r="I79" s="2">
        <v>0.043</v>
      </c>
      <c r="J79" s="2">
        <v>0.036</v>
      </c>
      <c r="K79" s="2">
        <v>0.038</v>
      </c>
      <c r="L79" s="2"/>
      <c r="M79" s="2">
        <v>0.041</v>
      </c>
      <c r="N79" s="2">
        <v>0.003</v>
      </c>
      <c r="O79" s="4">
        <v>0.04</v>
      </c>
      <c r="P79" s="2">
        <v>3</v>
      </c>
      <c r="Q79" s="2">
        <f t="shared" si="1"/>
        <v>0.12</v>
      </c>
    </row>
    <row r="80" spans="2:1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4"/>
      <c r="P80" s="2"/>
      <c r="Q80" s="2">
        <f t="shared" si="1"/>
        <v>0</v>
      </c>
    </row>
    <row r="81" spans="1:17" ht="12.75">
      <c r="A81" s="1" t="s">
        <v>45</v>
      </c>
      <c r="B81" s="2">
        <v>1.801</v>
      </c>
      <c r="C81" s="2">
        <v>1.885</v>
      </c>
      <c r="D81" s="2">
        <v>1.873</v>
      </c>
      <c r="E81" s="2">
        <v>1.879</v>
      </c>
      <c r="F81" s="2">
        <v>1.862</v>
      </c>
      <c r="G81" s="2">
        <v>1.888</v>
      </c>
      <c r="H81" s="2">
        <v>1.86</v>
      </c>
      <c r="I81" s="2">
        <v>1.906</v>
      </c>
      <c r="J81" s="2">
        <v>1.921</v>
      </c>
      <c r="K81" s="2">
        <v>1.894</v>
      </c>
      <c r="L81" s="2"/>
      <c r="M81" s="2">
        <v>1.877</v>
      </c>
      <c r="N81" s="2">
        <v>0.031</v>
      </c>
      <c r="O81" s="4">
        <v>1.9</v>
      </c>
      <c r="P81" s="2">
        <v>3</v>
      </c>
      <c r="Q81" s="2">
        <f t="shared" si="1"/>
        <v>5.699999999999999</v>
      </c>
    </row>
    <row r="82" spans="1:17" ht="12.75">
      <c r="A82" s="1" t="s">
        <v>44</v>
      </c>
      <c r="B82" s="2">
        <v>0.849</v>
      </c>
      <c r="C82" s="2">
        <v>0.807</v>
      </c>
      <c r="D82" s="2">
        <v>0.843</v>
      </c>
      <c r="E82" s="2">
        <v>0.878</v>
      </c>
      <c r="F82" s="2">
        <v>0.841</v>
      </c>
      <c r="G82" s="2">
        <v>0.854</v>
      </c>
      <c r="H82" s="2">
        <v>0.87</v>
      </c>
      <c r="I82" s="2">
        <v>0.826</v>
      </c>
      <c r="J82" s="2">
        <v>0.831</v>
      </c>
      <c r="K82" s="2">
        <v>0.872</v>
      </c>
      <c r="L82" s="2"/>
      <c r="M82" s="2">
        <v>0.847</v>
      </c>
      <c r="N82" s="2">
        <v>0.021</v>
      </c>
      <c r="O82" s="4">
        <v>0.86</v>
      </c>
      <c r="P82" s="2">
        <v>3</v>
      </c>
      <c r="Q82" s="2">
        <f t="shared" si="1"/>
        <v>2.58</v>
      </c>
    </row>
    <row r="83" spans="1:17" ht="12.75">
      <c r="A83" s="1" t="s">
        <v>52</v>
      </c>
      <c r="B83" s="2">
        <v>0.639</v>
      </c>
      <c r="C83" s="2">
        <v>0.666</v>
      </c>
      <c r="D83" s="2">
        <v>0.622</v>
      </c>
      <c r="E83" s="2">
        <v>0.661</v>
      </c>
      <c r="F83" s="2">
        <v>0.637</v>
      </c>
      <c r="G83" s="2">
        <v>0.639</v>
      </c>
      <c r="H83" s="2">
        <v>0.635</v>
      </c>
      <c r="I83" s="2">
        <v>0.625</v>
      </c>
      <c r="J83" s="2">
        <v>0.662</v>
      </c>
      <c r="K83" s="2">
        <v>0.658</v>
      </c>
      <c r="L83" s="2"/>
      <c r="M83" s="2">
        <v>0.644</v>
      </c>
      <c r="N83" s="2">
        <v>0.015</v>
      </c>
      <c r="O83" s="4">
        <v>0.65</v>
      </c>
      <c r="P83" s="2">
        <v>3</v>
      </c>
      <c r="Q83" s="2">
        <f t="shared" si="1"/>
        <v>1.9500000000000002</v>
      </c>
    </row>
    <row r="84" spans="1:17" ht="12.75">
      <c r="A84" s="1" t="s">
        <v>46</v>
      </c>
      <c r="B84" s="2">
        <v>0.625</v>
      </c>
      <c r="C84" s="2">
        <v>0.566</v>
      </c>
      <c r="D84" s="2">
        <v>0.622</v>
      </c>
      <c r="E84" s="2">
        <v>0.583</v>
      </c>
      <c r="F84" s="2">
        <v>0.576</v>
      </c>
      <c r="G84" s="2">
        <v>0.562</v>
      </c>
      <c r="H84" s="2">
        <v>0.564</v>
      </c>
      <c r="I84" s="2">
        <v>0.557</v>
      </c>
      <c r="J84" s="2">
        <v>0.576</v>
      </c>
      <c r="K84" s="2">
        <v>0.555</v>
      </c>
      <c r="L84" s="2"/>
      <c r="M84" s="2">
        <v>0.579</v>
      </c>
      <c r="N84" s="2">
        <v>0.024</v>
      </c>
      <c r="O84" s="4">
        <v>0.59</v>
      </c>
      <c r="P84" s="2">
        <v>2</v>
      </c>
      <c r="Q84" s="2">
        <f t="shared" si="1"/>
        <v>1.18</v>
      </c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1" t="s">
        <v>33</v>
      </c>
      <c r="B86" s="2">
        <v>13.273</v>
      </c>
      <c r="C86" s="2">
        <v>13.257</v>
      </c>
      <c r="D86" s="2">
        <v>13.276</v>
      </c>
      <c r="E86" s="2">
        <v>13.283</v>
      </c>
      <c r="F86" s="2">
        <v>13.258</v>
      </c>
      <c r="G86" s="2">
        <v>13.269</v>
      </c>
      <c r="H86" s="2">
        <v>13.236</v>
      </c>
      <c r="I86" s="2">
        <v>13.236</v>
      </c>
      <c r="J86" s="2">
        <v>13.275</v>
      </c>
      <c r="K86" s="2">
        <v>13.265</v>
      </c>
      <c r="L86" s="2"/>
      <c r="M86" s="2">
        <v>13.263</v>
      </c>
      <c r="N86" s="2">
        <v>0.015</v>
      </c>
      <c r="O86" s="2"/>
      <c r="P86" s="2"/>
      <c r="Q86" s="5">
        <f>SUM(Q71:Q84)</f>
        <v>44.00000000000001</v>
      </c>
    </row>
    <row r="87" spans="15:17" ht="12.75">
      <c r="O87" s="2"/>
      <c r="P87" s="2"/>
      <c r="Q87" s="2"/>
    </row>
    <row r="88" spans="15:17" ht="12.75">
      <c r="O88" s="2"/>
      <c r="P88" s="2"/>
      <c r="Q88" s="2"/>
    </row>
    <row r="89" ht="23.25">
      <c r="J89" s="3" t="s">
        <v>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2007-03-19T22:08:56Z</dcterms:created>
  <dcterms:modified xsi:type="dcterms:W3CDTF">2007-11-20T01:20:14Z</dcterms:modified>
  <cp:category/>
  <cp:version/>
  <cp:contentType/>
  <cp:contentStatus/>
</cp:coreProperties>
</file>