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795" windowWidth="17085" windowHeight="1131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<sst xmlns="http://schemas.openxmlformats.org/spreadsheetml/2006/main" count="87" uniqueCount="65">
  <si>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</si>
  <si>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</si>
  <si>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</si>
  <si>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</si>
  <si>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</si>
  <si>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</si>
  <si>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</si>
  <si>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</si>
  <si>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</si>
  <si>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#12</t>
  </si>
  <si>
    <t>#13</t>
  </si>
  <si>
    <t>#14</t>
  </si>
  <si>
    <t>#15</t>
  </si>
  <si>
    <t>#16</t>
  </si>
  <si>
    <t>#20</t>
  </si>
  <si>
    <t>Ox</t>
  </si>
  <si>
    <t>Wt</t>
  </si>
  <si>
    <t>Percents</t>
  </si>
  <si>
    <t>Average</t>
  </si>
  <si>
    <t>Standard</t>
  </si>
  <si>
    <t>Dev</t>
  </si>
  <si>
    <t>SiO2</t>
  </si>
  <si>
    <t>Al2O3</t>
  </si>
  <si>
    <t>MgO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</si>
  <si>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</si>
  <si>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</si>
  <si>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</si>
  <si>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</si>
  <si>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</si>
  <si>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</si>
  <si>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</si>
  <si>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</si>
  <si>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</si>
  <si>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</si>
  <si>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</si>
  <si>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Si</t>
  </si>
  <si>
    <t>Al</t>
  </si>
  <si>
    <t>Mg</t>
  </si>
  <si>
    <t>Ca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</si>
  <si>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</si>
  <si>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</si>
  <si>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</si>
  <si>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</si>
  <si>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</si>
  <si>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</si>
  <si>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</si>
  <si>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</si>
  <si>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</si>
  <si>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</si>
  <si>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</si>
  <si>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</si>
  <si>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</si>
  <si>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</si>
  <si>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anor-hk</t>
  </si>
  <si>
    <t>PET</t>
  </si>
  <si>
    <t>rutile1</t>
  </si>
  <si>
    <t>LIF</t>
  </si>
  <si>
    <t>rhod-791</t>
  </si>
  <si>
    <t>fayalite</t>
  </si>
  <si>
    <t>chloritoid50334chloritoid50334chloritoid50334chloritoid50334chloritoid50334chloritoid50334chloritoid50334chloritoid50334chloritoid50334chloritoid50334chloritoid50334chloritoid50334chloritoid50334chloritoid50334chloritoid50334</t>
  </si>
  <si>
    <r>
      <t>(Fe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,Mg,Mn)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</si>
  <si>
    <t>Fe3+</t>
  </si>
  <si>
    <t>Fe2+</t>
  </si>
  <si>
    <t>NCN</t>
  </si>
  <si>
    <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1.84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0.12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3.95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</si>
</sst>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33"/>
  <sheetViews>
    <sheetView tabSelected="1" workbookViewId="0" topLeftCell="A1">
      <selection activeCell="L27" sqref="L27"/>
    </sheetView>
  </sheetViews>
  <sheetFormatPr defaultColWidth="9.00390625" defaultRowHeight="13.5"/>
  <cols>
    <col min="1" max="20" width="5.25390625" style="1" customWidth="1"/>
    <col min="21" max="21" width="6.00390625" style="1" customWidth="1"/>
    <col min="22" max="16384" width="5.25390625" style="1" customWidth="1"/>
  </cols>
  <sheetData>
    <row r="2" ht="12.75">
      <c r="B2" s="1" t="s">
        <v>59</v>
      </c>
    </row>
    <row r="3" spans="2:16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</row>
    <row r="4" spans="1:6" ht="12.75">
      <c r="A4" s="1" t="s">
        <v>15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20</v>
      </c>
    </row>
    <row r="5" spans="1:23" ht="12.75">
      <c r="A5" s="1" t="s">
        <v>21</v>
      </c>
      <c r="B5" s="3">
        <v>23.4</v>
      </c>
      <c r="C5" s="3">
        <v>23.39</v>
      </c>
      <c r="D5" s="3">
        <v>23.26</v>
      </c>
      <c r="E5" s="3">
        <v>23.5</v>
      </c>
      <c r="F5" s="3">
        <v>23.23</v>
      </c>
      <c r="G5" s="3">
        <v>23.22</v>
      </c>
      <c r="H5" s="3">
        <v>23.55</v>
      </c>
      <c r="I5" s="3">
        <v>23.35</v>
      </c>
      <c r="J5" s="3">
        <v>23.3</v>
      </c>
      <c r="K5" s="3">
        <v>23.67</v>
      </c>
      <c r="L5" s="3">
        <v>23.35</v>
      </c>
      <c r="M5" s="3">
        <v>23.62</v>
      </c>
      <c r="N5" s="3">
        <v>23.7</v>
      </c>
      <c r="O5" s="3">
        <v>23.68</v>
      </c>
      <c r="P5" s="3">
        <v>23.67</v>
      </c>
      <c r="Q5" s="3"/>
      <c r="R5" s="3">
        <f>AVERAGE(B5:P5)</f>
        <v>23.459333333333337</v>
      </c>
      <c r="S5" s="3">
        <f>STDEV(B5:P5)</f>
        <v>0.17693690024022982</v>
      </c>
      <c r="T5" s="3"/>
      <c r="U5" s="3"/>
      <c r="V5" s="3"/>
      <c r="W5" s="3"/>
    </row>
    <row r="6" spans="1:23" ht="12.75">
      <c r="A6" s="1" t="s">
        <v>22</v>
      </c>
      <c r="B6" s="3">
        <v>39.21</v>
      </c>
      <c r="C6" s="3">
        <v>38.91</v>
      </c>
      <c r="D6" s="3">
        <v>39.14</v>
      </c>
      <c r="E6" s="3">
        <v>39.1</v>
      </c>
      <c r="F6" s="3">
        <v>39.21</v>
      </c>
      <c r="G6" s="3">
        <v>38.7</v>
      </c>
      <c r="H6" s="3">
        <v>38.49</v>
      </c>
      <c r="I6" s="3">
        <v>38.77</v>
      </c>
      <c r="J6" s="3">
        <v>38.67</v>
      </c>
      <c r="K6" s="3">
        <v>38.59</v>
      </c>
      <c r="L6" s="3">
        <v>38.72</v>
      </c>
      <c r="M6" s="3">
        <v>38.6</v>
      </c>
      <c r="N6" s="3">
        <v>38.84</v>
      </c>
      <c r="O6" s="3">
        <v>39.37</v>
      </c>
      <c r="P6" s="3">
        <v>39.07</v>
      </c>
      <c r="Q6" s="3"/>
      <c r="R6" s="3">
        <f aca="true" t="shared" si="0" ref="R6:R20">AVERAGE(B6:P6)</f>
        <v>38.89266666666668</v>
      </c>
      <c r="S6" s="3">
        <f aca="true" t="shared" si="1" ref="S6:S20">STDEV(B6:P6)</f>
        <v>0.27240900621204583</v>
      </c>
      <c r="T6" s="3"/>
      <c r="U6" s="3"/>
      <c r="V6" s="3"/>
      <c r="W6" s="3"/>
    </row>
    <row r="7" spans="1:23" ht="12.75">
      <c r="A7" s="1" t="s">
        <v>23</v>
      </c>
      <c r="B7" s="3">
        <v>0.96</v>
      </c>
      <c r="C7" s="3">
        <v>0.91</v>
      </c>
      <c r="D7" s="3">
        <v>0.9</v>
      </c>
      <c r="E7" s="3">
        <v>0.9</v>
      </c>
      <c r="F7" s="3">
        <v>0.84</v>
      </c>
      <c r="G7" s="3">
        <v>0.9</v>
      </c>
      <c r="H7" s="3">
        <v>0.9</v>
      </c>
      <c r="I7" s="3">
        <v>0.89</v>
      </c>
      <c r="J7" s="3">
        <v>0.89</v>
      </c>
      <c r="K7" s="3">
        <v>0.89</v>
      </c>
      <c r="L7" s="3">
        <v>0.89</v>
      </c>
      <c r="M7" s="3">
        <v>0.88</v>
      </c>
      <c r="N7" s="3">
        <v>0.89</v>
      </c>
      <c r="O7" s="3">
        <v>1</v>
      </c>
      <c r="P7" s="3">
        <v>0.97</v>
      </c>
      <c r="Q7" s="3"/>
      <c r="R7" s="3">
        <f t="shared" si="0"/>
        <v>0.9073333333333335</v>
      </c>
      <c r="S7" s="3">
        <f t="shared" si="1"/>
        <v>0.03990464825531573</v>
      </c>
      <c r="T7" s="3"/>
      <c r="U7" s="3"/>
      <c r="V7" s="3"/>
      <c r="W7" s="3"/>
    </row>
    <row r="8" spans="1:23" ht="12.75">
      <c r="A8" s="1" t="s">
        <v>24</v>
      </c>
      <c r="B8" s="3">
        <v>0.49</v>
      </c>
      <c r="C8" s="3">
        <v>0.55</v>
      </c>
      <c r="D8" s="3">
        <v>0.52</v>
      </c>
      <c r="E8" s="3">
        <v>0.53</v>
      </c>
      <c r="F8" s="3">
        <v>0.51</v>
      </c>
      <c r="G8" s="3">
        <v>0.52</v>
      </c>
      <c r="H8" s="3">
        <v>0.5</v>
      </c>
      <c r="I8" s="3">
        <v>0.46</v>
      </c>
      <c r="J8" s="3">
        <v>0.47</v>
      </c>
      <c r="K8" s="3">
        <v>0.5</v>
      </c>
      <c r="L8" s="3">
        <v>0.5</v>
      </c>
      <c r="M8" s="3">
        <v>0.48</v>
      </c>
      <c r="N8" s="3">
        <v>0.51</v>
      </c>
      <c r="O8" s="3">
        <v>0.48</v>
      </c>
      <c r="P8" s="3">
        <v>0.55</v>
      </c>
      <c r="Q8" s="3"/>
      <c r="R8" s="3">
        <f t="shared" si="0"/>
        <v>0.5046666666666666</v>
      </c>
      <c r="S8" s="3">
        <f t="shared" si="1"/>
        <v>0.026690465570705577</v>
      </c>
      <c r="T8" s="3"/>
      <c r="U8" s="3"/>
      <c r="V8" s="3"/>
      <c r="W8" s="3"/>
    </row>
    <row r="9" spans="1:23" ht="12.75">
      <c r="A9" s="1" t="s">
        <v>25</v>
      </c>
      <c r="B9" s="3">
        <v>25.74</v>
      </c>
      <c r="C9" s="3">
        <v>26.15</v>
      </c>
      <c r="D9" s="3">
        <v>26.39</v>
      </c>
      <c r="E9" s="3">
        <v>25.76</v>
      </c>
      <c r="F9" s="3">
        <v>25.52</v>
      </c>
      <c r="G9" s="3">
        <v>26.32</v>
      </c>
      <c r="H9" s="3">
        <v>26.39</v>
      </c>
      <c r="I9" s="3">
        <v>26.55</v>
      </c>
      <c r="J9" s="3">
        <v>26.09</v>
      </c>
      <c r="K9" s="3">
        <v>26.41</v>
      </c>
      <c r="L9" s="3">
        <v>26.39</v>
      </c>
      <c r="M9" s="3">
        <v>26.02</v>
      </c>
      <c r="N9" s="3">
        <v>26.33</v>
      </c>
      <c r="O9" s="3">
        <v>25.43</v>
      </c>
      <c r="P9" s="3">
        <v>25.26</v>
      </c>
      <c r="Q9" s="3"/>
      <c r="R9" s="3">
        <f t="shared" si="0"/>
        <v>26.049999999999997</v>
      </c>
      <c r="S9" s="3">
        <f t="shared" si="1"/>
        <v>0.4105571127836972</v>
      </c>
      <c r="T9" s="3"/>
      <c r="U9" s="3"/>
      <c r="V9" s="3"/>
      <c r="W9" s="3"/>
    </row>
    <row r="10" spans="1:23" ht="12.75">
      <c r="A10" s="1" t="s">
        <v>26</v>
      </c>
      <c r="B10" s="3">
        <v>89.8</v>
      </c>
      <c r="C10" s="3">
        <v>89.91</v>
      </c>
      <c r="D10" s="3">
        <v>90.2</v>
      </c>
      <c r="E10" s="3">
        <v>89.8</v>
      </c>
      <c r="F10" s="3">
        <v>89.32</v>
      </c>
      <c r="G10" s="3">
        <v>89.65</v>
      </c>
      <c r="H10" s="3">
        <v>89.82</v>
      </c>
      <c r="I10" s="3">
        <v>90.02</v>
      </c>
      <c r="J10" s="3">
        <v>89.42</v>
      </c>
      <c r="K10" s="3">
        <v>90.06</v>
      </c>
      <c r="L10" s="3">
        <v>89.85</v>
      </c>
      <c r="M10" s="3">
        <v>89.61</v>
      </c>
      <c r="N10" s="3">
        <v>90.27</v>
      </c>
      <c r="O10" s="3">
        <v>89.95</v>
      </c>
      <c r="P10" s="3">
        <v>89.52</v>
      </c>
      <c r="Q10" s="3"/>
      <c r="R10" s="3">
        <f t="shared" si="0"/>
        <v>89.81333333333333</v>
      </c>
      <c r="S10" s="3">
        <f t="shared" si="1"/>
        <v>0.2730166574365843</v>
      </c>
      <c r="T10" s="3"/>
      <c r="U10" s="3"/>
      <c r="V10" s="3"/>
      <c r="W10" s="3"/>
    </row>
    <row r="11" spans="2:23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2.75">
      <c r="A12" s="1" t="s">
        <v>27</v>
      </c>
      <c r="B12" s="3" t="s">
        <v>28</v>
      </c>
      <c r="C12" s="3" t="s">
        <v>29</v>
      </c>
      <c r="D12" s="3" t="s">
        <v>30</v>
      </c>
      <c r="E12" s="3">
        <v>12</v>
      </c>
      <c r="F12" s="3" t="s">
        <v>31</v>
      </c>
      <c r="G12" s="3" t="s">
        <v>32</v>
      </c>
      <c r="H12" s="3" t="s">
        <v>27</v>
      </c>
      <c r="I12" s="3" t="s">
        <v>33</v>
      </c>
      <c r="J12" s="3" t="s">
        <v>19</v>
      </c>
      <c r="K12" s="3" t="s">
        <v>20</v>
      </c>
      <c r="L12" s="3" t="s">
        <v>34</v>
      </c>
      <c r="M12" s="3" t="s">
        <v>27</v>
      </c>
      <c r="N12" s="3" t="s">
        <v>33</v>
      </c>
      <c r="O12" s="3"/>
      <c r="P12" s="3"/>
      <c r="Q12" s="3"/>
      <c r="R12" s="3"/>
      <c r="S12" s="3"/>
      <c r="T12" s="3" t="s">
        <v>63</v>
      </c>
      <c r="U12" s="3"/>
      <c r="V12" s="3"/>
      <c r="W12" s="3"/>
    </row>
    <row r="13" spans="1:23" ht="12.75">
      <c r="A13" s="1" t="s">
        <v>35</v>
      </c>
      <c r="B13" s="3">
        <v>2.013</v>
      </c>
      <c r="C13" s="3">
        <v>2.015</v>
      </c>
      <c r="D13" s="3">
        <v>2</v>
      </c>
      <c r="E13" s="3">
        <v>2.021</v>
      </c>
      <c r="F13" s="3">
        <v>2.008</v>
      </c>
      <c r="G13" s="3">
        <v>2.009</v>
      </c>
      <c r="H13" s="3">
        <v>2.032</v>
      </c>
      <c r="I13" s="3">
        <v>2.013</v>
      </c>
      <c r="J13" s="3">
        <v>2.018</v>
      </c>
      <c r="K13" s="3">
        <v>2.037</v>
      </c>
      <c r="L13" s="3">
        <v>2.016</v>
      </c>
      <c r="M13" s="3">
        <v>2.039</v>
      </c>
      <c r="N13" s="3">
        <v>2.033</v>
      </c>
      <c r="O13" s="3">
        <v>2.028</v>
      </c>
      <c r="P13" s="3">
        <v>2.037</v>
      </c>
      <c r="Q13" s="3"/>
      <c r="R13" s="3">
        <f t="shared" si="0"/>
        <v>2.0212666666666665</v>
      </c>
      <c r="S13" s="3">
        <f t="shared" si="1"/>
        <v>0.012250170066902199</v>
      </c>
      <c r="T13" s="5">
        <v>2</v>
      </c>
      <c r="U13" s="3"/>
      <c r="V13" s="3"/>
      <c r="W13" s="3"/>
    </row>
    <row r="14" spans="1:23" ht="12.75">
      <c r="A14" s="1" t="s">
        <v>36</v>
      </c>
      <c r="B14" s="3">
        <v>3.975</v>
      </c>
      <c r="C14" s="3">
        <v>3.951</v>
      </c>
      <c r="D14" s="3">
        <v>3.966</v>
      </c>
      <c r="E14" s="3">
        <v>3.964</v>
      </c>
      <c r="F14" s="3">
        <v>3.994</v>
      </c>
      <c r="G14" s="3">
        <v>3.948</v>
      </c>
      <c r="H14" s="3">
        <v>3.916</v>
      </c>
      <c r="I14" s="3">
        <v>3.939</v>
      </c>
      <c r="J14" s="3">
        <v>3.947</v>
      </c>
      <c r="K14" s="3">
        <v>3.914</v>
      </c>
      <c r="L14" s="3">
        <v>3.94</v>
      </c>
      <c r="M14" s="3">
        <v>3.927</v>
      </c>
      <c r="N14" s="3">
        <v>3.928</v>
      </c>
      <c r="O14" s="3">
        <v>3.973</v>
      </c>
      <c r="P14" s="3">
        <v>3.962</v>
      </c>
      <c r="Q14" s="3"/>
      <c r="R14" s="3">
        <f t="shared" si="0"/>
        <v>3.9495999999999998</v>
      </c>
      <c r="S14" s="3">
        <f t="shared" si="1"/>
        <v>0.022965191050712746</v>
      </c>
      <c r="T14" s="5">
        <v>3.95</v>
      </c>
      <c r="U14" s="3"/>
      <c r="V14" s="3"/>
      <c r="W14" s="3"/>
    </row>
    <row r="15" spans="1:23" ht="12.75">
      <c r="A15" s="1" t="s">
        <v>61</v>
      </c>
      <c r="B15" s="3">
        <v>0.02499999999999991</v>
      </c>
      <c r="C15" s="3">
        <v>0.04899999999999993</v>
      </c>
      <c r="D15" s="3">
        <v>0.03399999999999981</v>
      </c>
      <c r="E15" s="3">
        <v>0.03600000000000003</v>
      </c>
      <c r="F15" s="3">
        <v>0.005999999999999783</v>
      </c>
      <c r="G15" s="3">
        <v>0.052000000000000046</v>
      </c>
      <c r="H15" s="3">
        <v>0.08400000000000007</v>
      </c>
      <c r="I15" s="3">
        <v>0.06099999999999994</v>
      </c>
      <c r="J15" s="3">
        <v>0.052999999999999936</v>
      </c>
      <c r="K15" s="3">
        <v>0.08599999999999985</v>
      </c>
      <c r="L15" s="3">
        <v>0.06000000000000005</v>
      </c>
      <c r="M15" s="3">
        <v>0.07299999999999995</v>
      </c>
      <c r="N15" s="3">
        <v>0.07200000000000006</v>
      </c>
      <c r="O15" s="3">
        <v>0.027000000000000135</v>
      </c>
      <c r="P15" s="3">
        <v>0.03799999999999981</v>
      </c>
      <c r="Q15" s="3"/>
      <c r="R15" s="3">
        <f>AVERAGE(B15:P15)</f>
        <v>0.05039999999999996</v>
      </c>
      <c r="S15" s="3">
        <f>STDEV(B15:P15)</f>
        <v>0.022965191050805595</v>
      </c>
      <c r="T15" s="5">
        <v>0.05</v>
      </c>
      <c r="U15" s="3"/>
      <c r="V15" s="3"/>
      <c r="W15" s="3"/>
    </row>
    <row r="16" spans="1:23" ht="12.75">
      <c r="A16" s="1" t="s">
        <v>62</v>
      </c>
      <c r="B16" s="3">
        <v>1.8270000000000002</v>
      </c>
      <c r="C16" s="3">
        <v>1.835</v>
      </c>
      <c r="D16" s="3">
        <v>1.864</v>
      </c>
      <c r="E16" s="3">
        <v>1.817</v>
      </c>
      <c r="F16" s="3">
        <v>1.8390000000000002</v>
      </c>
      <c r="G16" s="3">
        <v>1.853</v>
      </c>
      <c r="H16" s="3">
        <v>1.821</v>
      </c>
      <c r="I16" s="3">
        <v>1.853</v>
      </c>
      <c r="J16" s="3">
        <v>1.837</v>
      </c>
      <c r="K16" s="3">
        <v>1.815</v>
      </c>
      <c r="L16" s="3">
        <v>1.8459999999999999</v>
      </c>
      <c r="M16" s="3">
        <v>1.806</v>
      </c>
      <c r="N16" s="3">
        <v>1.817</v>
      </c>
      <c r="O16" s="3">
        <v>1.7939999999999998</v>
      </c>
      <c r="P16" s="3">
        <v>1.78</v>
      </c>
      <c r="Q16" s="3"/>
      <c r="R16" s="3">
        <v>1.8269333333333335</v>
      </c>
      <c r="S16" s="3">
        <v>0.023159282824634256</v>
      </c>
      <c r="T16" s="5">
        <v>1.84</v>
      </c>
      <c r="U16" s="3"/>
      <c r="V16" s="3"/>
      <c r="W16" s="3"/>
    </row>
    <row r="17" spans="1:23" ht="12.75">
      <c r="A17" s="1" t="s">
        <v>37</v>
      </c>
      <c r="B17" s="3">
        <v>0.123</v>
      </c>
      <c r="C17" s="3">
        <v>0.117</v>
      </c>
      <c r="D17" s="3">
        <v>0.115</v>
      </c>
      <c r="E17" s="3">
        <v>0.116</v>
      </c>
      <c r="F17" s="3">
        <v>0.108</v>
      </c>
      <c r="G17" s="3">
        <v>0.116</v>
      </c>
      <c r="H17" s="3">
        <v>0.116</v>
      </c>
      <c r="I17" s="3">
        <v>0.114</v>
      </c>
      <c r="J17" s="3">
        <v>0.115</v>
      </c>
      <c r="K17" s="3">
        <v>0.114</v>
      </c>
      <c r="L17" s="3">
        <v>0.114</v>
      </c>
      <c r="M17" s="3">
        <v>0.114</v>
      </c>
      <c r="N17" s="3">
        <v>0.114</v>
      </c>
      <c r="O17" s="3">
        <v>0.127</v>
      </c>
      <c r="P17" s="3">
        <v>0.125</v>
      </c>
      <c r="Q17" s="3"/>
      <c r="R17" s="3">
        <f t="shared" si="0"/>
        <v>0.11653333333333336</v>
      </c>
      <c r="S17" s="3">
        <f t="shared" si="1"/>
        <v>0.004882427187177446</v>
      </c>
      <c r="T17" s="5">
        <v>0.12</v>
      </c>
      <c r="U17" s="3"/>
      <c r="V17" s="3"/>
      <c r="W17" s="3"/>
    </row>
    <row r="18" spans="1:23" ht="12.75">
      <c r="A18" s="1" t="s">
        <v>40</v>
      </c>
      <c r="B18" s="3">
        <v>0.036</v>
      </c>
      <c r="C18" s="3">
        <v>0.04</v>
      </c>
      <c r="D18" s="3">
        <v>0.038</v>
      </c>
      <c r="E18" s="3">
        <v>0.039</v>
      </c>
      <c r="F18" s="3">
        <v>0.037</v>
      </c>
      <c r="G18" s="3">
        <v>0.038</v>
      </c>
      <c r="H18" s="3">
        <v>0.037</v>
      </c>
      <c r="I18" s="3">
        <v>0.033</v>
      </c>
      <c r="J18" s="3">
        <v>0.034</v>
      </c>
      <c r="K18" s="3">
        <v>0.036</v>
      </c>
      <c r="L18" s="3">
        <v>0.036</v>
      </c>
      <c r="M18" s="3">
        <v>0.035</v>
      </c>
      <c r="N18" s="3">
        <v>0.037</v>
      </c>
      <c r="O18" s="3">
        <v>0.034</v>
      </c>
      <c r="P18" s="3">
        <v>0.04</v>
      </c>
      <c r="Q18" s="3"/>
      <c r="R18" s="3">
        <f t="shared" si="0"/>
        <v>0.03666666666666667</v>
      </c>
      <c r="S18" s="3">
        <f t="shared" si="1"/>
        <v>0.00212692489848829</v>
      </c>
      <c r="T18" s="5">
        <v>0.04</v>
      </c>
      <c r="U18" s="3"/>
      <c r="V18" s="3"/>
      <c r="W18" s="3"/>
    </row>
    <row r="20" spans="1:23" ht="12.75">
      <c r="A20" s="1" t="s">
        <v>26</v>
      </c>
      <c r="B20" s="3">
        <v>7.998</v>
      </c>
      <c r="C20" s="3">
        <v>8.007</v>
      </c>
      <c r="D20" s="3">
        <v>8.016</v>
      </c>
      <c r="E20" s="3">
        <v>7.992</v>
      </c>
      <c r="F20" s="3">
        <v>7.993</v>
      </c>
      <c r="G20" s="3">
        <v>8.016</v>
      </c>
      <c r="H20" s="3">
        <v>8.005</v>
      </c>
      <c r="I20" s="3">
        <v>8.014</v>
      </c>
      <c r="J20" s="3">
        <v>8.004</v>
      </c>
      <c r="K20" s="3">
        <v>8.003</v>
      </c>
      <c r="L20" s="3">
        <v>8.011</v>
      </c>
      <c r="M20" s="3">
        <v>7.994</v>
      </c>
      <c r="N20" s="3">
        <v>8.002</v>
      </c>
      <c r="O20" s="3">
        <v>7.984</v>
      </c>
      <c r="P20" s="3">
        <v>7.981</v>
      </c>
      <c r="Q20" s="3"/>
      <c r="R20" s="3">
        <f t="shared" si="0"/>
        <v>8.001333333333331</v>
      </c>
      <c r="S20" s="3">
        <f t="shared" si="1"/>
        <v>0.010939226055318397</v>
      </c>
      <c r="T20" s="3">
        <v>8</v>
      </c>
      <c r="U20" s="3"/>
      <c r="V20" s="3"/>
      <c r="W20" s="3"/>
    </row>
    <row r="22" ht="23.25">
      <c r="L22" s="2" t="s">
        <v>60</v>
      </c>
    </row>
    <row r="23" spans="11:22" ht="23.25">
      <c r="K23" s="4" t="s">
        <v>64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8" ht="12.75">
      <c r="A24" s="1" t="s">
        <v>42</v>
      </c>
      <c r="B24" s="1" t="s">
        <v>43</v>
      </c>
      <c r="C24" s="1" t="s">
        <v>44</v>
      </c>
      <c r="D24" s="1" t="s">
        <v>45</v>
      </c>
      <c r="E24" s="1" t="s">
        <v>46</v>
      </c>
      <c r="F24" s="1" t="s">
        <v>47</v>
      </c>
      <c r="G24" s="1" t="s">
        <v>48</v>
      </c>
      <c r="H24" s="1" t="s">
        <v>49</v>
      </c>
    </row>
    <row r="25" spans="1:8" ht="12.75">
      <c r="A25" s="1" t="s">
        <v>50</v>
      </c>
      <c r="B25" s="1" t="s">
        <v>35</v>
      </c>
      <c r="C25" s="1" t="s">
        <v>51</v>
      </c>
      <c r="D25" s="1">
        <v>20</v>
      </c>
      <c r="E25" s="1">
        <v>10</v>
      </c>
      <c r="F25" s="1">
        <v>600</v>
      </c>
      <c r="G25" s="1">
        <v>-600</v>
      </c>
      <c r="H25" s="1" t="s">
        <v>52</v>
      </c>
    </row>
    <row r="26" spans="1:8" ht="12.75">
      <c r="A26" s="1" t="s">
        <v>50</v>
      </c>
      <c r="B26" s="1" t="s">
        <v>36</v>
      </c>
      <c r="C26" s="1" t="s">
        <v>51</v>
      </c>
      <c r="D26" s="1">
        <v>20</v>
      </c>
      <c r="E26" s="1">
        <v>10</v>
      </c>
      <c r="F26" s="1">
        <v>600</v>
      </c>
      <c r="G26" s="1">
        <v>-600</v>
      </c>
      <c r="H26" s="1" t="s">
        <v>53</v>
      </c>
    </row>
    <row r="27" spans="1:8" ht="12.75">
      <c r="A27" s="1" t="s">
        <v>50</v>
      </c>
      <c r="B27" s="1" t="s">
        <v>37</v>
      </c>
      <c r="C27" s="1" t="s">
        <v>51</v>
      </c>
      <c r="D27" s="1">
        <v>20</v>
      </c>
      <c r="E27" s="1">
        <v>10</v>
      </c>
      <c r="F27" s="1">
        <v>600</v>
      </c>
      <c r="G27" s="1">
        <v>-600</v>
      </c>
      <c r="H27" s="1" t="s">
        <v>52</v>
      </c>
    </row>
    <row r="28" spans="1:8" ht="12.75">
      <c r="A28" s="1" t="s">
        <v>54</v>
      </c>
      <c r="B28" s="1" t="s">
        <v>38</v>
      </c>
      <c r="C28" s="1" t="s">
        <v>51</v>
      </c>
      <c r="D28" s="1">
        <v>20</v>
      </c>
      <c r="E28" s="1">
        <v>10</v>
      </c>
      <c r="F28" s="1">
        <v>600</v>
      </c>
      <c r="G28" s="1">
        <v>-600</v>
      </c>
      <c r="H28" s="1" t="s">
        <v>52</v>
      </c>
    </row>
    <row r="29" spans="1:8" ht="12.75">
      <c r="A29" s="1" t="s">
        <v>54</v>
      </c>
      <c r="B29" s="1" t="s">
        <v>39</v>
      </c>
      <c r="C29" s="1" t="s">
        <v>51</v>
      </c>
      <c r="D29" s="1">
        <v>20</v>
      </c>
      <c r="E29" s="1">
        <v>10</v>
      </c>
      <c r="F29" s="1">
        <v>600</v>
      </c>
      <c r="G29" s="1">
        <v>-600</v>
      </c>
      <c r="H29" s="1" t="s">
        <v>55</v>
      </c>
    </row>
    <row r="30" spans="1:8" ht="12.75">
      <c r="A30" s="1" t="s">
        <v>56</v>
      </c>
      <c r="B30" s="1" t="s">
        <v>40</v>
      </c>
      <c r="C30" s="1" t="s">
        <v>51</v>
      </c>
      <c r="D30" s="1">
        <v>20</v>
      </c>
      <c r="E30" s="1">
        <v>10</v>
      </c>
      <c r="F30" s="1">
        <v>600</v>
      </c>
      <c r="G30" s="1">
        <v>-600</v>
      </c>
      <c r="H30" s="1" t="s">
        <v>57</v>
      </c>
    </row>
    <row r="31" spans="1:8" ht="12.75">
      <c r="A31" s="1" t="s">
        <v>56</v>
      </c>
      <c r="B31" s="1" t="s">
        <v>41</v>
      </c>
      <c r="C31" s="1" t="s">
        <v>51</v>
      </c>
      <c r="D31" s="1">
        <v>20</v>
      </c>
      <c r="E31" s="1">
        <v>10</v>
      </c>
      <c r="F31" s="1">
        <v>600</v>
      </c>
      <c r="G31" s="1">
        <v>-600</v>
      </c>
      <c r="H31" s="1" t="s">
        <v>58</v>
      </c>
    </row>
    <row r="33" spans="2:23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</sheetData>
  <mergeCells count="1">
    <mergeCell ref="K23:V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2006-10-20T23:51:36Z</dcterms:created>
  <dcterms:modified xsi:type="dcterms:W3CDTF">2007-11-20T01:32:21Z</dcterms:modified>
  <cp:category/>
  <cp:version/>
  <cp:contentType/>
  <cp:contentStatus/>
</cp:coreProperties>
</file>