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60" windowWidth="16245" windowHeight="102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<sst xmlns="http://schemas.openxmlformats.org/spreadsheetml/2006/main" count="98" uniqueCount="73">
  <si>
    <t>colemanite50102colemanite50102colemanite50102colemanite50102colemanite50102colemanite50102colemanite50102colemanite50102colemanite50102colemanite50102colemanite50102colemanite50102colemanite50102colemanite50102colemanite50102colemanite50102colemanite50102colemanite50102colemanite50102colemanite50102</t>
  </si>
  <si>
    <t>#141</t>
  </si>
  <si>
    <t>#142</t>
  </si>
  <si>
    <t>#143</t>
  </si>
  <si>
    <t>#144</t>
  </si>
  <si>
    <t>#145</t>
  </si>
  <si>
    <t>#146</t>
  </si>
  <si>
    <t>#147</t>
  </si>
  <si>
    <t>#148</t>
  </si>
  <si>
    <t>#149</t>
  </si>
  <si>
    <t>#150</t>
  </si>
  <si>
    <t>#151</t>
  </si>
  <si>
    <t>#152</t>
  </si>
  <si>
    <t>#153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</si>
  <si>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</si>
  <si>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</si>
  <si>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</si>
  <si>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</si>
  <si>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</si>
  <si>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</si>
  <si>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</si>
  <si>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</si>
  <si>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</si>
  <si>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</si>
  <si>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K2O</t>
  </si>
  <si>
    <t>CaO</t>
  </si>
  <si>
    <t>TiO2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</si>
  <si>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</si>
  <si>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</si>
  <si>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</si>
  <si>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</si>
  <si>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</si>
  <si>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</si>
  <si>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</si>
  <si>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</si>
  <si>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</si>
  <si>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</si>
  <si>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</si>
  <si>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</si>
  <si>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B</t>
  </si>
  <si>
    <t>K</t>
  </si>
  <si>
    <t>Ca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</si>
  <si>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</si>
  <si>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</si>
  <si>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</si>
  <si>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</si>
  <si>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</si>
  <si>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</si>
  <si>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</si>
  <si>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</si>
  <si>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</si>
  <si>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</si>
  <si>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</si>
  <si>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</si>
  <si>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</si>
  <si>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</si>
  <si>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</si>
  <si>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kspar-OR1</t>
  </si>
  <si>
    <t>PC2</t>
  </si>
  <si>
    <t>boron</t>
  </si>
  <si>
    <t>PET</t>
  </si>
  <si>
    <t>wollast</t>
  </si>
  <si>
    <t>sphene</t>
  </si>
  <si>
    <t>LIF</t>
  </si>
  <si>
    <t>rhod-791</t>
  </si>
  <si>
    <t>fayalite</t>
  </si>
  <si>
    <t>trace amounts of K</t>
  </si>
  <si>
    <t xml:space="preserve">WDS </t>
  </si>
  <si>
    <r>
      <t>CaB</t>
    </r>
    <r>
      <rPr>
        <b/>
        <vertAlign val="subscript"/>
        <sz val="14"/>
        <rFont val="Times New Roman"/>
        <family val="1"/>
      </rPr>
      <t>3</t>
    </r>
    <r>
      <rPr>
        <b/>
        <sz val="14"/>
        <rFont val="Times New Roman"/>
        <family val="1"/>
      </rPr>
      <t>O</t>
    </r>
    <r>
      <rPr>
        <b/>
        <vertAlign val="subscript"/>
        <sz val="14"/>
        <rFont val="Times New Roman"/>
        <family val="1"/>
      </rPr>
      <t>4</t>
    </r>
    <r>
      <rPr>
        <b/>
        <sz val="14"/>
        <rFont val="Times New Roman"/>
        <family val="1"/>
      </rPr>
      <t>(OH)</t>
    </r>
    <r>
      <rPr>
        <b/>
        <vertAlign val="subscript"/>
        <sz val="14"/>
        <rFont val="Times New Roman"/>
        <family val="1"/>
      </rPr>
      <t>3</t>
    </r>
    <r>
      <rPr>
        <b/>
        <sz val="14"/>
        <rFont val="Times New Roman"/>
        <family val="1"/>
      </rPr>
      <t>·H</t>
    </r>
    <r>
      <rPr>
        <b/>
        <vertAlign val="subscript"/>
        <sz val="14"/>
        <rFont val="Times New Roman"/>
        <family val="1"/>
      </rPr>
      <t>2</t>
    </r>
    <r>
      <rPr>
        <b/>
        <sz val="14"/>
        <rFont val="Times New Roman"/>
        <family val="1"/>
      </rPr>
      <t>O</t>
    </r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</si>
  <si>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B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</si>
  <si>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trace</t>
  </si>
  <si>
    <t>Ca, &lt;&lt;Na</t>
  </si>
  <si>
    <t>trace amounts of 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</si>
</sst>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0"/>
    <numFmt numFmtId="171" formatCode="0.0000"/>
  </numFmts>
  <fonts count="11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5" fontId="7" fillId="0" borderId="1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A1">
      <selection activeCell="K29" sqref="K29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R2" s="4" t="s">
        <v>67</v>
      </c>
      <c r="S2" s="5" t="s">
        <v>71</v>
      </c>
    </row>
    <row r="3" spans="1:6" ht="12.7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</row>
    <row r="4" spans="1:21" ht="12.75">
      <c r="A4" s="1" t="s">
        <v>25</v>
      </c>
      <c r="B4" s="2">
        <v>25.29</v>
      </c>
      <c r="C4" s="2">
        <v>25.51</v>
      </c>
      <c r="D4" s="2">
        <v>25.29</v>
      </c>
      <c r="E4" s="2">
        <v>24.99</v>
      </c>
      <c r="F4" s="2">
        <v>25.22</v>
      </c>
      <c r="G4" s="2">
        <v>25.32</v>
      </c>
      <c r="H4" s="2">
        <v>25.72</v>
      </c>
      <c r="I4" s="2">
        <v>25.77</v>
      </c>
      <c r="J4" s="2">
        <v>25.22</v>
      </c>
      <c r="K4" s="2">
        <v>25.49</v>
      </c>
      <c r="L4" s="2">
        <v>25.44</v>
      </c>
      <c r="M4" s="2">
        <v>25.13</v>
      </c>
      <c r="N4" s="2">
        <v>25.54</v>
      </c>
      <c r="O4" s="2"/>
      <c r="P4" s="2">
        <f>AVERAGE(B4:N4)</f>
        <v>25.379230769230773</v>
      </c>
      <c r="Q4" s="2">
        <f>STDEV(B4:N4)</f>
        <v>0.22573810557179125</v>
      </c>
      <c r="R4" s="2"/>
      <c r="S4" s="2"/>
      <c r="T4" s="2"/>
      <c r="U4" s="2"/>
    </row>
    <row r="5" spans="1:21" ht="12.75">
      <c r="A5" s="1" t="s">
        <v>23</v>
      </c>
      <c r="B5" s="2">
        <v>0.64</v>
      </c>
      <c r="C5" s="2">
        <v>0.1</v>
      </c>
      <c r="D5" s="2">
        <v>0.25</v>
      </c>
      <c r="E5" s="2">
        <v>0.33</v>
      </c>
      <c r="F5" s="2">
        <v>0.51</v>
      </c>
      <c r="G5" s="2">
        <v>0.13</v>
      </c>
      <c r="H5" s="2">
        <v>0.13</v>
      </c>
      <c r="I5" s="2">
        <v>0.24</v>
      </c>
      <c r="J5" s="2">
        <v>0.18</v>
      </c>
      <c r="K5" s="2">
        <v>0.09</v>
      </c>
      <c r="L5" s="2">
        <v>0.23</v>
      </c>
      <c r="M5" s="2">
        <v>0.28</v>
      </c>
      <c r="N5" s="2">
        <v>0.28</v>
      </c>
      <c r="O5" s="2"/>
      <c r="P5" s="2">
        <f>AVERAGE(B5:N5)</f>
        <v>0.2607692307692308</v>
      </c>
      <c r="Q5" s="2">
        <f>STDEV(B5:N5)</f>
        <v>0.16038815097867723</v>
      </c>
      <c r="R5" s="2"/>
      <c r="S5" s="2"/>
      <c r="T5" s="2"/>
      <c r="U5" s="2"/>
    </row>
    <row r="6" spans="1:21" ht="12.75">
      <c r="A6" s="1" t="s">
        <v>20</v>
      </c>
      <c r="B6" s="2">
        <v>0.19</v>
      </c>
      <c r="C6" s="2">
        <v>0.08</v>
      </c>
      <c r="D6" s="2">
        <v>0.15</v>
      </c>
      <c r="E6" s="2">
        <v>0.18</v>
      </c>
      <c r="F6" s="2">
        <v>0.19</v>
      </c>
      <c r="G6" s="2">
        <v>0.15</v>
      </c>
      <c r="H6" s="2">
        <v>0.17</v>
      </c>
      <c r="I6" s="2">
        <v>0.18</v>
      </c>
      <c r="J6" s="2">
        <v>0.16</v>
      </c>
      <c r="K6" s="2">
        <v>0.13</v>
      </c>
      <c r="L6" s="2">
        <v>0.17</v>
      </c>
      <c r="M6" s="2">
        <v>0.13</v>
      </c>
      <c r="N6" s="2">
        <v>0.15</v>
      </c>
      <c r="O6" s="2"/>
      <c r="P6" s="2">
        <f>AVERAGE(B6:N6)</f>
        <v>0.15615384615384614</v>
      </c>
      <c r="Q6" s="2">
        <f>STDEV(B6:N6)</f>
        <v>0.03042434922296672</v>
      </c>
      <c r="R6" s="2"/>
      <c r="S6" s="2"/>
      <c r="T6" s="2"/>
      <c r="U6" s="2"/>
    </row>
    <row r="7" spans="1:21" ht="12.75">
      <c r="A7" s="1" t="s">
        <v>22</v>
      </c>
      <c r="B7" s="2">
        <v>0.05</v>
      </c>
      <c r="C7" s="2">
        <v>0.08</v>
      </c>
      <c r="D7" s="2">
        <v>0.06</v>
      </c>
      <c r="E7" s="2">
        <v>0.07</v>
      </c>
      <c r="F7" s="2">
        <v>0.05</v>
      </c>
      <c r="G7" s="2">
        <v>0.08</v>
      </c>
      <c r="H7" s="2">
        <v>0.06</v>
      </c>
      <c r="I7" s="2">
        <v>0.09</v>
      </c>
      <c r="J7" s="2">
        <v>0.1</v>
      </c>
      <c r="K7" s="2">
        <v>0.04</v>
      </c>
      <c r="L7" s="2">
        <v>0.05</v>
      </c>
      <c r="M7" s="2">
        <v>0.09</v>
      </c>
      <c r="N7" s="2">
        <v>0.1</v>
      </c>
      <c r="O7" s="2"/>
      <c r="P7" s="2">
        <f>AVERAGE(B7:N7)</f>
        <v>0.07076923076923078</v>
      </c>
      <c r="Q7" s="2">
        <f>STDEV(B7:N7)</f>
        <v>0.020599975105785324</v>
      </c>
      <c r="R7" s="2"/>
      <c r="S7" s="2"/>
      <c r="T7" s="2"/>
      <c r="U7" s="2"/>
    </row>
    <row r="8" spans="1:21" ht="12.75">
      <c r="A8" s="1" t="s">
        <v>24</v>
      </c>
      <c r="B8" s="2">
        <v>0.02</v>
      </c>
      <c r="C8" s="2">
        <v>0</v>
      </c>
      <c r="D8" s="2">
        <v>0.02</v>
      </c>
      <c r="E8" s="2">
        <v>0.02</v>
      </c>
      <c r="F8" s="2">
        <v>0.02</v>
      </c>
      <c r="G8" s="2">
        <v>0.01</v>
      </c>
      <c r="H8" s="2">
        <v>0.01</v>
      </c>
      <c r="I8" s="2">
        <v>0.01</v>
      </c>
      <c r="J8" s="2">
        <v>0.02</v>
      </c>
      <c r="K8" s="2">
        <v>0.02</v>
      </c>
      <c r="L8" s="2">
        <v>0.01</v>
      </c>
      <c r="M8" s="2">
        <v>0.02</v>
      </c>
      <c r="N8" s="2">
        <v>0.01</v>
      </c>
      <c r="O8" s="2"/>
      <c r="P8" s="2">
        <f>AVERAGE(B8:N8)</f>
        <v>0.014615384615384613</v>
      </c>
      <c r="Q8" s="2">
        <f>STDEV(B8:N8)</f>
        <v>0.006602252917735253</v>
      </c>
      <c r="R8" s="2"/>
      <c r="S8" s="2"/>
      <c r="T8" s="2"/>
      <c r="U8" s="2"/>
    </row>
    <row r="9" spans="1:21" ht="12.75">
      <c r="A9" s="1" t="s">
        <v>28</v>
      </c>
      <c r="B9" s="2">
        <v>0</v>
      </c>
      <c r="C9" s="2">
        <v>0</v>
      </c>
      <c r="D9" s="2">
        <v>0.03</v>
      </c>
      <c r="E9" s="2">
        <v>0</v>
      </c>
      <c r="F9" s="2">
        <v>0.03</v>
      </c>
      <c r="G9" s="2">
        <v>0</v>
      </c>
      <c r="H9" s="2">
        <v>0.01</v>
      </c>
      <c r="I9" s="2">
        <v>0.04</v>
      </c>
      <c r="J9" s="2">
        <v>0.01</v>
      </c>
      <c r="K9" s="2">
        <v>0</v>
      </c>
      <c r="L9" s="2">
        <v>0</v>
      </c>
      <c r="M9" s="2">
        <v>0.02</v>
      </c>
      <c r="N9" s="2">
        <v>0</v>
      </c>
      <c r="O9" s="2"/>
      <c r="P9" s="2">
        <f>AVERAGE(B9:N9)</f>
        <v>0.010769230769230769</v>
      </c>
      <c r="Q9" s="2">
        <f>STDEV(B9:N9)</f>
        <v>0.014411533842457844</v>
      </c>
      <c r="R9" s="2"/>
      <c r="S9" s="2"/>
      <c r="T9" s="2"/>
      <c r="U9" s="2"/>
    </row>
    <row r="10" spans="1:21" ht="12.75">
      <c r="A10" s="1" t="s">
        <v>21</v>
      </c>
      <c r="B10" s="2">
        <v>0</v>
      </c>
      <c r="C10" s="2">
        <v>0</v>
      </c>
      <c r="D10" s="2">
        <v>0.02</v>
      </c>
      <c r="E10" s="2">
        <v>0.02</v>
      </c>
      <c r="F10" s="2">
        <v>0</v>
      </c>
      <c r="G10" s="2">
        <v>0.01</v>
      </c>
      <c r="H10" s="2">
        <v>0.01</v>
      </c>
      <c r="I10" s="2">
        <v>0.01</v>
      </c>
      <c r="J10" s="2">
        <v>0</v>
      </c>
      <c r="K10" s="2">
        <v>0.01</v>
      </c>
      <c r="L10" s="2">
        <v>0.01</v>
      </c>
      <c r="M10" s="2">
        <v>0</v>
      </c>
      <c r="N10" s="2">
        <v>0</v>
      </c>
      <c r="O10" s="2"/>
      <c r="P10" s="2">
        <f>AVERAGE(B10:N10)</f>
        <v>0.006923076923076922</v>
      </c>
      <c r="Q10" s="2">
        <f>STDEV(B10:N10)</f>
        <v>0.007510676161988109</v>
      </c>
      <c r="R10" s="2"/>
      <c r="S10" s="2"/>
      <c r="T10" s="6"/>
      <c r="U10" s="2"/>
    </row>
    <row r="11" spans="1:21" ht="12.75">
      <c r="A11" s="1" t="s">
        <v>26</v>
      </c>
      <c r="B11" s="2">
        <v>0</v>
      </c>
      <c r="C11" s="2">
        <v>0.01</v>
      </c>
      <c r="D11" s="2">
        <v>0</v>
      </c>
      <c r="E11" s="2">
        <v>0</v>
      </c>
      <c r="F11" s="2">
        <v>0</v>
      </c>
      <c r="G11" s="2">
        <v>0.04</v>
      </c>
      <c r="H11" s="2">
        <v>0</v>
      </c>
      <c r="I11" s="2">
        <v>0.02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/>
      <c r="P11" s="2">
        <f>AVERAGE(B11:N11)</f>
        <v>0.005384615384615385</v>
      </c>
      <c r="Q11" s="2">
        <f>STDEV(B11:N11)</f>
        <v>0.011982893790305562</v>
      </c>
      <c r="R11" s="2"/>
      <c r="S11" s="2"/>
      <c r="T11" s="2"/>
      <c r="U11" s="2"/>
    </row>
    <row r="12" spans="1:21" ht="12.75">
      <c r="A12" s="1" t="s">
        <v>27</v>
      </c>
      <c r="B12" s="2">
        <v>0</v>
      </c>
      <c r="C12" s="2">
        <v>0</v>
      </c>
      <c r="D12" s="2">
        <v>0</v>
      </c>
      <c r="E12" s="2">
        <v>0</v>
      </c>
      <c r="F12" s="2">
        <v>0.02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0.02</v>
      </c>
      <c r="M12" s="2">
        <v>0</v>
      </c>
      <c r="N12" s="2">
        <v>0</v>
      </c>
      <c r="O12" s="2"/>
      <c r="P12" s="2">
        <f>AVERAGE(B12:N12)</f>
        <v>0.003076923076923077</v>
      </c>
      <c r="Q12" s="2">
        <f>STDEV(B12:N12)</f>
        <v>0.007510676161988108</v>
      </c>
      <c r="R12" s="2"/>
      <c r="S12" s="2"/>
      <c r="T12" s="2"/>
      <c r="U12" s="2"/>
    </row>
    <row r="13" spans="1:21" ht="12.75">
      <c r="A13" s="1" t="s">
        <v>29</v>
      </c>
      <c r="B13" s="2">
        <v>55.1</v>
      </c>
      <c r="C13" s="2">
        <v>55.79</v>
      </c>
      <c r="D13" s="2">
        <v>53.69</v>
      </c>
      <c r="E13" s="2">
        <v>51.59</v>
      </c>
      <c r="F13" s="2">
        <v>52.58</v>
      </c>
      <c r="G13" s="2">
        <v>55.26</v>
      </c>
      <c r="H13" s="2">
        <v>55.57</v>
      </c>
      <c r="I13" s="2">
        <v>54.18</v>
      </c>
      <c r="J13" s="2">
        <v>54.23</v>
      </c>
      <c r="K13" s="2">
        <v>54.74</v>
      </c>
      <c r="L13" s="2">
        <v>52.05</v>
      </c>
      <c r="M13" s="2">
        <v>55.46</v>
      </c>
      <c r="N13" s="2">
        <v>51.75</v>
      </c>
      <c r="O13" s="2"/>
      <c r="P13" s="2">
        <f>AVERAGE(B13:N13)</f>
        <v>53.99923076923077</v>
      </c>
      <c r="Q13" s="2">
        <f>STDEV(B13:N13)</f>
        <v>1.527980483832892</v>
      </c>
      <c r="R13" s="2"/>
      <c r="S13" s="2"/>
      <c r="T13" s="2"/>
      <c r="U13" s="2"/>
    </row>
    <row r="14" spans="2:21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8" customFormat="1" ht="12.75">
      <c r="A15" s="8" t="s">
        <v>30</v>
      </c>
      <c r="B15" s="10" t="s">
        <v>31</v>
      </c>
      <c r="C15" s="10" t="s">
        <v>32</v>
      </c>
      <c r="D15" s="10" t="s">
        <v>33</v>
      </c>
      <c r="E15" s="10">
        <v>1</v>
      </c>
      <c r="F15" s="10" t="s">
        <v>34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</row>
    <row r="16" spans="1:18" ht="12.75">
      <c r="A16" s="1" t="s">
        <v>41</v>
      </c>
      <c r="B16" s="2">
        <v>0.98957936073938</v>
      </c>
      <c r="C16" s="2">
        <v>0.9915105521092518</v>
      </c>
      <c r="D16" s="2">
        <v>0.9883591710828422</v>
      </c>
      <c r="E16" s="2">
        <v>0.9874312342112003</v>
      </c>
      <c r="F16" s="2">
        <v>0.9880300652875903</v>
      </c>
      <c r="G16" s="2">
        <v>0.9866058747504255</v>
      </c>
      <c r="H16" s="2">
        <v>0.9892124123223608</v>
      </c>
      <c r="I16" s="2">
        <v>0.9850719388870693</v>
      </c>
      <c r="J16" s="2">
        <v>0.9871045115022508</v>
      </c>
      <c r="K16" s="2">
        <v>0.9918504031240426</v>
      </c>
      <c r="L16" s="2">
        <v>0.9894217410303062</v>
      </c>
      <c r="M16" s="2">
        <v>0.9884503121451138</v>
      </c>
      <c r="N16" s="2"/>
      <c r="O16" s="2"/>
      <c r="P16" s="2">
        <f>AVERAGE(B16:N16)</f>
        <v>0.9885522980993193</v>
      </c>
      <c r="Q16" s="2">
        <f>STDEV(B16:N16)</f>
        <v>0.0019411820126688864</v>
      </c>
      <c r="R16" s="12">
        <v>1</v>
      </c>
    </row>
    <row r="17" spans="1:18" ht="12.75">
      <c r="A17" s="1" t="s">
        <v>35</v>
      </c>
      <c r="B17" s="2">
        <v>0.013453309989976956</v>
      </c>
      <c r="C17" s="2">
        <v>0.005626659284487123</v>
      </c>
      <c r="D17" s="2">
        <v>0.010607938056321412</v>
      </c>
      <c r="E17" s="2">
        <v>0.01287024630905622</v>
      </c>
      <c r="F17" s="2">
        <v>0.0134695295609888</v>
      </c>
      <c r="G17" s="2">
        <v>0.010576573790425136</v>
      </c>
      <c r="H17" s="2">
        <v>0.011831539639863217</v>
      </c>
      <c r="I17" s="2">
        <v>0.012450872423593835</v>
      </c>
      <c r="J17" s="2">
        <v>0.011332136212693847</v>
      </c>
      <c r="K17" s="2">
        <v>0.009153631814779649</v>
      </c>
      <c r="L17" s="2">
        <v>0.011964292234111369</v>
      </c>
      <c r="M17" s="2">
        <v>0.009252933809578772</v>
      </c>
      <c r="N17" s="2"/>
      <c r="O17" s="2"/>
      <c r="P17" s="2">
        <f>AVERAGE(B17:N17)</f>
        <v>0.011049138593823027</v>
      </c>
      <c r="Q17" s="2">
        <f>STDEV(B17:N17)</f>
        <v>0.0022378951891679644</v>
      </c>
      <c r="R17" s="13" t="s">
        <v>70</v>
      </c>
    </row>
    <row r="18" spans="1:17" ht="12.75">
      <c r="A18" s="1" t="s">
        <v>37</v>
      </c>
      <c r="B18" s="2">
        <v>0.002152060115401804</v>
      </c>
      <c r="C18" s="2">
        <v>0.003420262697050867</v>
      </c>
      <c r="D18" s="2">
        <v>0.002579287850372802</v>
      </c>
      <c r="E18" s="2">
        <v>0.003042434515653756</v>
      </c>
      <c r="F18" s="2">
        <v>0.00215465468074591</v>
      </c>
      <c r="G18" s="2">
        <v>0.003428882299447244</v>
      </c>
      <c r="H18" s="2">
        <v>0.0025383554568184853</v>
      </c>
      <c r="I18" s="2">
        <v>0.0037842396654055636</v>
      </c>
      <c r="J18" s="2">
        <v>0.004305272543451706</v>
      </c>
      <c r="K18" s="2">
        <v>0.0017120597802320506</v>
      </c>
      <c r="L18" s="2">
        <v>0.002139030323739191</v>
      </c>
      <c r="M18" s="2">
        <v>0.003893923890148142</v>
      </c>
      <c r="N18" s="2"/>
      <c r="O18" s="2"/>
      <c r="P18" s="2">
        <f>AVERAGE(B18:N18)</f>
        <v>0.002929205318205626</v>
      </c>
      <c r="Q18" s="2">
        <f>STDEV(B18:N18)</f>
        <v>0.0008336050372576659</v>
      </c>
    </row>
    <row r="19" spans="1:17" ht="12.75">
      <c r="A19" s="1" t="s">
        <v>40</v>
      </c>
      <c r="B19" s="2">
        <v>0.00093178818505752</v>
      </c>
      <c r="C19" s="2">
        <v>0</v>
      </c>
      <c r="D19" s="2">
        <v>0.0009306392541575852</v>
      </c>
      <c r="E19" s="2">
        <v>0.0009409271593193763</v>
      </c>
      <c r="F19" s="2">
        <v>0.0009329115669350501</v>
      </c>
      <c r="G19" s="2">
        <v>0.0004639438263875585</v>
      </c>
      <c r="H19" s="2">
        <v>0.0004579351677981489</v>
      </c>
      <c r="I19" s="2">
        <v>0.0004551336368883836</v>
      </c>
      <c r="J19" s="2">
        <v>0.0009320376463303038</v>
      </c>
      <c r="K19" s="2">
        <v>0.0009265988110156428</v>
      </c>
      <c r="L19" s="2">
        <v>0.00046307330563761015</v>
      </c>
      <c r="M19" s="2">
        <v>0.0009366508987742724</v>
      </c>
      <c r="N19" s="2"/>
      <c r="O19" s="2"/>
      <c r="P19" s="2">
        <f>AVERAGE(B19:N19)</f>
        <v>0.000697636621525121</v>
      </c>
      <c r="Q19" s="2">
        <f>STDEV(B19:N19)</f>
        <v>0.0003163356572376909</v>
      </c>
    </row>
    <row r="20" spans="1:17" ht="12.75">
      <c r="A20" s="1" t="s">
        <v>36</v>
      </c>
      <c r="B20" s="2">
        <v>0</v>
      </c>
      <c r="C20" s="2">
        <v>0</v>
      </c>
      <c r="D20" s="2">
        <v>0.0010875052746676282</v>
      </c>
      <c r="E20" s="2">
        <v>0.0010995272811311913</v>
      </c>
      <c r="F20" s="2">
        <v>0</v>
      </c>
      <c r="G20" s="2">
        <v>0.0005421449354214734</v>
      </c>
      <c r="H20" s="2">
        <v>0.0005351234736891559</v>
      </c>
      <c r="I20" s="2">
        <v>0.0005318497243519092</v>
      </c>
      <c r="J20" s="2">
        <v>0</v>
      </c>
      <c r="K20" s="2">
        <v>0.0005413918927116488</v>
      </c>
      <c r="L20" s="2">
        <v>0.0005411276820625084</v>
      </c>
      <c r="M20" s="2">
        <v>0</v>
      </c>
      <c r="N20" s="2"/>
      <c r="O20" s="2"/>
      <c r="P20" s="2">
        <f>AVERAGE(B20:N20)</f>
        <v>0.00040655585533629296</v>
      </c>
      <c r="Q20" s="2">
        <f>STDEV(B20:N20)</f>
        <v>0.00041090175163465613</v>
      </c>
    </row>
    <row r="21" spans="1:17" ht="12.75">
      <c r="A21" s="1" t="s">
        <v>44</v>
      </c>
      <c r="B21" s="2">
        <v>0</v>
      </c>
      <c r="C21" s="2">
        <v>0</v>
      </c>
      <c r="D21" s="2">
        <v>0.0009151032116914823</v>
      </c>
      <c r="E21" s="2">
        <v>0</v>
      </c>
      <c r="F21" s="2">
        <v>0.0009173375905996749</v>
      </c>
      <c r="G21" s="2">
        <v>0</v>
      </c>
      <c r="H21" s="2">
        <v>0.00030019361489173034</v>
      </c>
      <c r="I21" s="2">
        <v>0.0011934284267642687</v>
      </c>
      <c r="J21" s="2">
        <v>0.0003054927530597542</v>
      </c>
      <c r="K21" s="2">
        <v>0</v>
      </c>
      <c r="L21" s="2">
        <v>0</v>
      </c>
      <c r="M21" s="2">
        <v>0.0006140096654873547</v>
      </c>
      <c r="N21" s="2"/>
      <c r="O21" s="2"/>
      <c r="P21" s="2">
        <f>AVERAGE(B21:N21)</f>
        <v>0.0003537971052078555</v>
      </c>
      <c r="Q21" s="2">
        <f>STDEV(B21:N21)</f>
        <v>0.0004432908701404352</v>
      </c>
    </row>
    <row r="22" spans="1:17" ht="12.75">
      <c r="A22" s="1" t="s">
        <v>42</v>
      </c>
      <c r="B22" s="2">
        <v>0</v>
      </c>
      <c r="C22" s="2">
        <v>0.00027286210146421297</v>
      </c>
      <c r="D22" s="2">
        <v>0</v>
      </c>
      <c r="E22" s="2">
        <v>0</v>
      </c>
      <c r="F22" s="2">
        <v>0</v>
      </c>
      <c r="G22" s="2">
        <v>0.0010941990282879177</v>
      </c>
      <c r="H22" s="2">
        <v>0</v>
      </c>
      <c r="I22" s="2">
        <v>0.0005367102167325771</v>
      </c>
      <c r="J22" s="2">
        <v>0</v>
      </c>
      <c r="K22" s="2">
        <v>0</v>
      </c>
      <c r="L22" s="2">
        <v>0</v>
      </c>
      <c r="M22" s="2">
        <v>0</v>
      </c>
      <c r="N22" s="2"/>
      <c r="O22" s="2"/>
      <c r="P22" s="2">
        <f>AVERAGE(B22:N22)</f>
        <v>0.000158647612207059</v>
      </c>
      <c r="Q22" s="2">
        <f>STDEV(B22:N22)</f>
        <v>0.0003381439067453118</v>
      </c>
    </row>
    <row r="23" spans="1:17" ht="12.75">
      <c r="A23" s="1" t="s">
        <v>43</v>
      </c>
      <c r="B23" s="2">
        <v>0</v>
      </c>
      <c r="C23" s="2">
        <v>0</v>
      </c>
      <c r="D23" s="2">
        <v>0</v>
      </c>
      <c r="E23" s="2">
        <v>0</v>
      </c>
      <c r="F23" s="2">
        <v>0.0006193945367292875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0.000614903032147904</v>
      </c>
      <c r="M23" s="2">
        <v>0</v>
      </c>
      <c r="N23" s="2"/>
      <c r="O23" s="2"/>
      <c r="P23" s="2">
        <f>AVERAGE(B23:N23)</f>
        <v>0.00010285813073976596</v>
      </c>
      <c r="Q23" s="2">
        <f>STDEV(B23:N23)</f>
        <v>0.00024022674712246146</v>
      </c>
    </row>
    <row r="24" spans="2:2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0"/>
      <c r="U24" s="9"/>
      <c r="V24" s="8"/>
      <c r="W24" s="8"/>
    </row>
    <row r="25" spans="1:21" ht="20.25">
      <c r="A25" s="1" t="s">
        <v>66</v>
      </c>
      <c r="B25" s="2"/>
      <c r="C25" s="2"/>
      <c r="D25" s="2"/>
      <c r="E25" s="2"/>
      <c r="F25" s="2"/>
      <c r="G25" s="2"/>
      <c r="H25" s="2"/>
      <c r="I25" s="2"/>
      <c r="J25" s="2"/>
      <c r="K25" s="7" t="s">
        <v>68</v>
      </c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20.25">
      <c r="B26" s="2"/>
      <c r="C26" s="2"/>
      <c r="D26" s="2"/>
      <c r="E26" s="2"/>
      <c r="F26" s="2"/>
      <c r="G26" s="2"/>
      <c r="H26" s="2"/>
      <c r="I26" s="2"/>
      <c r="J26" s="2"/>
      <c r="K26" s="3" t="s">
        <v>69</v>
      </c>
      <c r="L26" s="2"/>
      <c r="M26" s="2"/>
      <c r="N26" s="2"/>
      <c r="O26" s="2"/>
      <c r="P26" s="2" t="s">
        <v>72</v>
      </c>
      <c r="Q26" s="2"/>
      <c r="R26" s="2"/>
      <c r="S26" s="2"/>
      <c r="T26" s="2"/>
      <c r="U26" s="2"/>
    </row>
    <row r="27" spans="1:17" ht="12.75">
      <c r="A27" s="1" t="s">
        <v>45</v>
      </c>
      <c r="B27" s="1" t="s">
        <v>46</v>
      </c>
      <c r="C27" s="1" t="s">
        <v>47</v>
      </c>
      <c r="D27" s="1" t="s">
        <v>48</v>
      </c>
      <c r="E27" s="1" t="s">
        <v>49</v>
      </c>
      <c r="F27" s="1" t="s">
        <v>50</v>
      </c>
      <c r="G27" s="1" t="s">
        <v>51</v>
      </c>
      <c r="H27" s="1" t="s">
        <v>52</v>
      </c>
      <c r="P27" s="2"/>
      <c r="Q27" s="2"/>
    </row>
    <row r="28" spans="1:17" ht="12.75">
      <c r="A28" s="1" t="s">
        <v>53</v>
      </c>
      <c r="B28" s="1" t="s">
        <v>35</v>
      </c>
      <c r="C28" s="1" t="s">
        <v>54</v>
      </c>
      <c r="D28" s="1">
        <v>20</v>
      </c>
      <c r="E28" s="1">
        <v>10</v>
      </c>
      <c r="F28" s="1">
        <v>600</v>
      </c>
      <c r="G28" s="1">
        <v>-600</v>
      </c>
      <c r="H28" s="1" t="s">
        <v>55</v>
      </c>
      <c r="P28" s="2"/>
      <c r="Q28" s="2"/>
    </row>
    <row r="29" spans="1:17" ht="12.75">
      <c r="A29" s="1" t="s">
        <v>53</v>
      </c>
      <c r="B29" s="1" t="s">
        <v>36</v>
      </c>
      <c r="C29" s="1" t="s">
        <v>54</v>
      </c>
      <c r="D29" s="1">
        <v>20</v>
      </c>
      <c r="E29" s="1">
        <v>10</v>
      </c>
      <c r="F29" s="1">
        <v>350</v>
      </c>
      <c r="G29" s="1">
        <v>-550</v>
      </c>
      <c r="H29" s="1" t="s">
        <v>56</v>
      </c>
      <c r="P29" s="2"/>
      <c r="Q29" s="2"/>
    </row>
    <row r="30" spans="1:17" ht="12.75">
      <c r="A30" s="1" t="s">
        <v>53</v>
      </c>
      <c r="B30" s="1" t="s">
        <v>37</v>
      </c>
      <c r="C30" s="1" t="s">
        <v>54</v>
      </c>
      <c r="D30" s="1">
        <v>20</v>
      </c>
      <c r="E30" s="1">
        <v>10</v>
      </c>
      <c r="F30" s="1">
        <v>600</v>
      </c>
      <c r="G30" s="1">
        <v>-600</v>
      </c>
      <c r="H30" s="1" t="s">
        <v>57</v>
      </c>
      <c r="P30" s="2"/>
      <c r="Q30" s="2"/>
    </row>
    <row r="31" spans="1:17" ht="12.75">
      <c r="A31" s="1" t="s">
        <v>53</v>
      </c>
      <c r="B31" s="1" t="s">
        <v>38</v>
      </c>
      <c r="C31" s="1" t="s">
        <v>54</v>
      </c>
      <c r="D31" s="1">
        <v>20</v>
      </c>
      <c r="E31" s="1">
        <v>10</v>
      </c>
      <c r="F31" s="1">
        <v>601</v>
      </c>
      <c r="G31" s="1">
        <v>-600</v>
      </c>
      <c r="H31" s="1" t="s">
        <v>57</v>
      </c>
      <c r="P31" s="2"/>
      <c r="Q31" s="2"/>
    </row>
    <row r="32" spans="1:17" ht="12.75">
      <c r="A32" s="1" t="s">
        <v>58</v>
      </c>
      <c r="B32" s="1" t="s">
        <v>39</v>
      </c>
      <c r="C32" s="1" t="s">
        <v>54</v>
      </c>
      <c r="D32" s="1">
        <v>20</v>
      </c>
      <c r="E32" s="1">
        <v>10</v>
      </c>
      <c r="F32" s="1">
        <v>2500</v>
      </c>
      <c r="G32" s="1">
        <v>-2500</v>
      </c>
      <c r="H32" s="1" t="s">
        <v>59</v>
      </c>
      <c r="P32" s="2"/>
      <c r="Q32" s="2"/>
    </row>
    <row r="33" spans="1:17" ht="12.75">
      <c r="A33" s="1" t="s">
        <v>60</v>
      </c>
      <c r="B33" s="1" t="s">
        <v>40</v>
      </c>
      <c r="C33" s="1" t="s">
        <v>54</v>
      </c>
      <c r="D33" s="1">
        <v>20</v>
      </c>
      <c r="E33" s="1">
        <v>10</v>
      </c>
      <c r="F33" s="1">
        <v>500</v>
      </c>
      <c r="G33" s="1">
        <v>-500</v>
      </c>
      <c r="H33" s="1" t="s">
        <v>57</v>
      </c>
      <c r="P33" s="2"/>
      <c r="Q33" s="2"/>
    </row>
    <row r="34" spans="1:17" ht="12.75">
      <c r="A34" s="1" t="s">
        <v>60</v>
      </c>
      <c r="B34" s="1" t="s">
        <v>41</v>
      </c>
      <c r="C34" s="1" t="s">
        <v>54</v>
      </c>
      <c r="D34" s="1">
        <v>20</v>
      </c>
      <c r="E34" s="1">
        <v>10</v>
      </c>
      <c r="F34" s="1">
        <v>500</v>
      </c>
      <c r="G34" s="1">
        <v>-500</v>
      </c>
      <c r="H34" s="1" t="s">
        <v>61</v>
      </c>
      <c r="P34" s="2"/>
      <c r="Q34" s="2"/>
    </row>
    <row r="35" spans="1:17" ht="12.75">
      <c r="A35" s="1" t="s">
        <v>60</v>
      </c>
      <c r="B35" s="1" t="s">
        <v>42</v>
      </c>
      <c r="C35" s="1" t="s">
        <v>54</v>
      </c>
      <c r="D35" s="1">
        <v>20</v>
      </c>
      <c r="E35" s="1">
        <v>10</v>
      </c>
      <c r="F35" s="1">
        <v>500</v>
      </c>
      <c r="G35" s="1">
        <v>-500</v>
      </c>
      <c r="H35" s="1" t="s">
        <v>62</v>
      </c>
      <c r="P35" s="2"/>
      <c r="Q35" s="2"/>
    </row>
    <row r="36" spans="1:17" ht="12.75">
      <c r="A36" s="1" t="s">
        <v>63</v>
      </c>
      <c r="B36" s="1" t="s">
        <v>43</v>
      </c>
      <c r="C36" s="1" t="s">
        <v>54</v>
      </c>
      <c r="D36" s="1">
        <v>20</v>
      </c>
      <c r="E36" s="1">
        <v>10</v>
      </c>
      <c r="F36" s="1">
        <v>500</v>
      </c>
      <c r="G36" s="1">
        <v>-500</v>
      </c>
      <c r="H36" s="1" t="s">
        <v>64</v>
      </c>
      <c r="P36" s="2"/>
      <c r="Q36" s="2"/>
    </row>
    <row r="37" spans="1:17" ht="12.75">
      <c r="A37" s="1" t="s">
        <v>63</v>
      </c>
      <c r="B37" s="1" t="s">
        <v>44</v>
      </c>
      <c r="C37" s="1" t="s">
        <v>54</v>
      </c>
      <c r="D37" s="1">
        <v>20</v>
      </c>
      <c r="E37" s="1">
        <v>10</v>
      </c>
      <c r="F37" s="1">
        <v>200</v>
      </c>
      <c r="G37" s="1">
        <v>-500</v>
      </c>
      <c r="H37" s="1" t="s">
        <v>65</v>
      </c>
      <c r="P37" s="2"/>
      <c r="Q37" s="2"/>
    </row>
    <row r="38" spans="16:17" ht="12.75">
      <c r="P38" s="2"/>
      <c r="Q38" s="2"/>
    </row>
    <row r="39" spans="2:17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2007-01-03T01:11:32Z</dcterms:created>
  <dcterms:modified xsi:type="dcterms:W3CDTF">2008-01-30T00:58:30Z</dcterms:modified>
  <cp:category/>
  <cp:version/>
  <cp:contentType/>
  <cp:contentStatus/>
</cp:coreProperties>
</file>