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5" windowWidth="97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<sst xmlns="http://schemas.openxmlformats.org/spreadsheetml/2006/main" count="82" uniqueCount="54">
  <si>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cuprite50374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</si>
  <si>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</si>
  <si>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</si>
  <si>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</si>
  <si>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</si>
  <si>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</si>
  <si>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</si>
  <si>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</si>
  <si>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</si>
  <si>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</si>
  <si>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</si>
  <si>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</si>
  <si>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</si>
  <si>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</si>
  <si>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</si>
  <si>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</si>
  <si>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</si>
  <si>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</si>
  <si>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</si>
  <si>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</si>
  <si>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Ox</t>
  </si>
  <si>
    <t>Wt</t>
  </si>
  <si>
    <t>Percents</t>
  </si>
  <si>
    <t>Average</t>
  </si>
  <si>
    <t>Standard</t>
  </si>
  <si>
    <t>Dev</t>
  </si>
  <si>
    <t>Cu2O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</si>
  <si>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</si>
  <si>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</si>
  <si>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</si>
  <si>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</si>
  <si>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</si>
  <si>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</si>
  <si>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</si>
  <si>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</si>
  <si>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</si>
  <si>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Cu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</si>
  <si>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</si>
  <si>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</si>
  <si>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</si>
  <si>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</si>
  <si>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</si>
  <si>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</si>
  <si>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</si>
  <si>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</si>
  <si>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</si>
  <si>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</si>
  <si>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98.52.5</t>
  </si>
  <si>
    <t>ideal</t>
  </si>
  <si>
    <t>measured</t>
  </si>
  <si>
    <t>cuprite2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</si>
  <si>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</si>
  <si>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average</t>
  </si>
  <si>
    <t>stdev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</si>
</sst>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V12" sqref="V12"/>
    </sheetView>
  </sheetViews>
  <sheetFormatPr defaultColWidth="9.00390625" defaultRowHeight="13.5"/>
  <cols>
    <col min="1" max="20" width="5.25390625" style="1" customWidth="1"/>
    <col min="21" max="21" width="3.125" style="1" customWidth="1"/>
    <col min="22" max="16384" width="5.25390625" style="1" customWidth="1"/>
  </cols>
  <sheetData>
    <row r="1" spans="2:20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3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V3" s="1" t="s">
        <v>52</v>
      </c>
      <c r="W3" s="1" t="s">
        <v>53</v>
      </c>
    </row>
    <row r="4" spans="1:26" ht="12.75">
      <c r="A4" s="1" t="s">
        <v>26</v>
      </c>
      <c r="B4" s="2" t="s">
        <v>47</v>
      </c>
      <c r="C4" s="2">
        <v>99.53</v>
      </c>
      <c r="D4" s="2">
        <v>101.19</v>
      </c>
      <c r="E4" s="2">
        <v>100.35</v>
      </c>
      <c r="F4" s="2">
        <v>99.1</v>
      </c>
      <c r="G4" s="2">
        <v>100.83</v>
      </c>
      <c r="H4" s="2">
        <v>99.92</v>
      </c>
      <c r="I4" s="2">
        <v>98.84</v>
      </c>
      <c r="J4" s="2">
        <v>99.91</v>
      </c>
      <c r="K4" s="2">
        <v>100.73</v>
      </c>
      <c r="L4" s="2">
        <v>98.59</v>
      </c>
      <c r="M4" s="2">
        <v>98.98</v>
      </c>
      <c r="N4" s="2">
        <v>99</v>
      </c>
      <c r="O4" s="2">
        <v>99.23</v>
      </c>
      <c r="P4" s="2">
        <v>98.38</v>
      </c>
      <c r="Q4" s="2">
        <v>99.96</v>
      </c>
      <c r="R4" s="2">
        <v>99.08</v>
      </c>
      <c r="S4" s="2">
        <v>100.75</v>
      </c>
      <c r="T4" s="2">
        <v>99.7</v>
      </c>
      <c r="U4" s="2"/>
      <c r="V4" s="2">
        <f>AVERAGE(B4:T4)</f>
        <v>99.67055555555555</v>
      </c>
      <c r="W4" s="2">
        <f>STDEV(B4:T4)</f>
        <v>0.8382086797749274</v>
      </c>
      <c r="X4" s="2"/>
      <c r="Y4" s="2"/>
      <c r="Z4" s="2"/>
    </row>
    <row r="5" spans="1:26" ht="12.75">
      <c r="A5" s="1" t="s">
        <v>27</v>
      </c>
      <c r="B5" s="2" t="str">
        <f>B4</f>
        <v>98.52.5</v>
      </c>
      <c r="C5" s="2">
        <f aca="true" t="shared" si="0" ref="C5:T5">C4</f>
        <v>99.53</v>
      </c>
      <c r="D5" s="2">
        <f t="shared" si="0"/>
        <v>101.19</v>
      </c>
      <c r="E5" s="2">
        <f t="shared" si="0"/>
        <v>100.35</v>
      </c>
      <c r="F5" s="2">
        <f t="shared" si="0"/>
        <v>99.1</v>
      </c>
      <c r="G5" s="2">
        <f t="shared" si="0"/>
        <v>100.83</v>
      </c>
      <c r="H5" s="2">
        <f t="shared" si="0"/>
        <v>99.92</v>
      </c>
      <c r="I5" s="2">
        <f t="shared" si="0"/>
        <v>98.84</v>
      </c>
      <c r="J5" s="2">
        <f t="shared" si="0"/>
        <v>99.91</v>
      </c>
      <c r="K5" s="2">
        <f t="shared" si="0"/>
        <v>100.73</v>
      </c>
      <c r="L5" s="2">
        <f t="shared" si="0"/>
        <v>98.59</v>
      </c>
      <c r="M5" s="2">
        <f t="shared" si="0"/>
        <v>98.98</v>
      </c>
      <c r="N5" s="2">
        <f t="shared" si="0"/>
        <v>99</v>
      </c>
      <c r="O5" s="2">
        <f t="shared" si="0"/>
        <v>99.23</v>
      </c>
      <c r="P5" s="2">
        <f t="shared" si="0"/>
        <v>98.38</v>
      </c>
      <c r="Q5" s="2">
        <f t="shared" si="0"/>
        <v>99.96</v>
      </c>
      <c r="R5" s="2">
        <f t="shared" si="0"/>
        <v>99.08</v>
      </c>
      <c r="S5" s="2">
        <f t="shared" si="0"/>
        <v>100.75</v>
      </c>
      <c r="T5" s="2">
        <f t="shared" si="0"/>
        <v>99.7</v>
      </c>
      <c r="U5" s="2"/>
      <c r="V5" s="2">
        <f>AVERAGE(B5:T5)</f>
        <v>99.67055555555555</v>
      </c>
      <c r="W5" s="2">
        <f>STDEV(B5:T5)</f>
        <v>0.8382086797749274</v>
      </c>
      <c r="X5" s="2"/>
      <c r="Y5" s="2"/>
      <c r="Z5" s="2"/>
    </row>
    <row r="6" spans="2:26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 t="s">
        <v>28</v>
      </c>
      <c r="B7" s="2" t="s">
        <v>29</v>
      </c>
      <c r="C7" s="2" t="s">
        <v>30</v>
      </c>
      <c r="D7" s="2" t="s">
        <v>31</v>
      </c>
      <c r="E7" s="2">
        <v>1</v>
      </c>
      <c r="F7" s="2" t="s">
        <v>32</v>
      </c>
      <c r="G7" s="2" t="s">
        <v>33</v>
      </c>
      <c r="H7" s="2" t="s">
        <v>28</v>
      </c>
      <c r="I7" s="2" t="s">
        <v>34</v>
      </c>
      <c r="J7" s="2" t="s">
        <v>24</v>
      </c>
      <c r="K7" s="2" t="s">
        <v>25</v>
      </c>
      <c r="L7" s="2" t="s">
        <v>35</v>
      </c>
      <c r="M7" s="2" t="s">
        <v>28</v>
      </c>
      <c r="N7" s="2" t="s">
        <v>34</v>
      </c>
      <c r="O7" s="2"/>
      <c r="P7" s="2"/>
      <c r="Q7" s="2"/>
      <c r="R7" s="2"/>
      <c r="S7" s="2"/>
      <c r="T7" s="2"/>
      <c r="U7" s="2"/>
      <c r="V7" s="1" t="s">
        <v>52</v>
      </c>
      <c r="W7" s="1" t="s">
        <v>53</v>
      </c>
      <c r="X7" s="2"/>
      <c r="Y7" s="2"/>
      <c r="Z7" s="2"/>
    </row>
    <row r="8" spans="1:26" ht="12.75">
      <c r="A8" s="1" t="s">
        <v>36</v>
      </c>
      <c r="B8" s="2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2">
        <v>2</v>
      </c>
      <c r="Q8" s="2">
        <v>2</v>
      </c>
      <c r="R8" s="2">
        <v>2</v>
      </c>
      <c r="S8" s="2">
        <v>2</v>
      </c>
      <c r="T8" s="2">
        <v>2</v>
      </c>
      <c r="U8" s="2"/>
      <c r="V8" s="2">
        <f>AVERAGE(B8:T8)</f>
        <v>2</v>
      </c>
      <c r="W8" s="2">
        <f>STDEV(B8:T8)</f>
        <v>0</v>
      </c>
      <c r="X8" s="2"/>
      <c r="Y8" s="2"/>
      <c r="Z8" s="2"/>
    </row>
    <row r="9" spans="1:26" ht="12.75">
      <c r="A9" s="1" t="s">
        <v>27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  <c r="Q9" s="2">
        <v>2</v>
      </c>
      <c r="R9" s="2">
        <v>2</v>
      </c>
      <c r="S9" s="2">
        <v>2</v>
      </c>
      <c r="T9" s="2">
        <v>2</v>
      </c>
      <c r="U9" s="2"/>
      <c r="V9" s="2">
        <f>AVERAGE(B9:T9)</f>
        <v>2</v>
      </c>
      <c r="W9" s="2">
        <f>STDEV(B9:T9)</f>
        <v>0</v>
      </c>
      <c r="X9" s="2"/>
      <c r="Y9" s="2"/>
      <c r="Z9" s="2"/>
    </row>
    <row r="11" spans="5:7" ht="20.25">
      <c r="E11" s="1" t="s">
        <v>48</v>
      </c>
      <c r="G11" s="3" t="s">
        <v>51</v>
      </c>
    </row>
    <row r="12" spans="5:7" ht="20.25">
      <c r="E12" s="1" t="s">
        <v>49</v>
      </c>
      <c r="G12" s="3" t="s">
        <v>51</v>
      </c>
    </row>
    <row r="13" ht="18.75">
      <c r="M13" s="3"/>
    </row>
    <row r="14" spans="1:8" ht="12.75">
      <c r="A14" s="1" t="s">
        <v>37</v>
      </c>
      <c r="B14" s="1" t="s">
        <v>38</v>
      </c>
      <c r="C14" s="1" t="s">
        <v>39</v>
      </c>
      <c r="D14" s="1" t="s">
        <v>40</v>
      </c>
      <c r="E14" s="1" t="s">
        <v>41</v>
      </c>
      <c r="F14" s="1" t="s">
        <v>42</v>
      </c>
      <c r="G14" s="1" t="s">
        <v>43</v>
      </c>
      <c r="H14" s="1" t="s">
        <v>44</v>
      </c>
    </row>
    <row r="15" spans="1:8" ht="12.75">
      <c r="A15" s="1" t="s">
        <v>45</v>
      </c>
      <c r="B15" s="1" t="s">
        <v>36</v>
      </c>
      <c r="C15" s="1" t="s">
        <v>46</v>
      </c>
      <c r="D15" s="1">
        <v>20</v>
      </c>
      <c r="E15" s="1">
        <v>10</v>
      </c>
      <c r="F15" s="1">
        <v>500</v>
      </c>
      <c r="G15" s="1">
        <v>-500</v>
      </c>
      <c r="H15" s="1" t="s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2006-10-23T23:01:56Z</dcterms:created>
  <dcterms:modified xsi:type="dcterms:W3CDTF">2008-01-30T21:20:40Z</dcterms:modified>
  <cp:category/>
  <cp:version/>
  <cp:contentType/>
  <cp:contentStatus/>
</cp:coreProperties>
</file>