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875" windowWidth="13725" windowHeight="82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<sst xmlns="http://schemas.openxmlformats.org/spreadsheetml/2006/main" count="130" uniqueCount="83">
  <si>
    <t>eosphorite61055eosphorite61055eosphorite61055eosphorite61055eosphorite61055eosphorite61055eosphorite61055eosphorite61055eosphorite61055eosphorite61055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</si>
  <si>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</si>
  <si>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</si>
  <si>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</si>
  <si>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</si>
  <si>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</si>
  <si>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</si>
  <si>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</si>
  <si>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</si>
  <si>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</si>
  <si>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</si>
  <si>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</si>
  <si>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</si>
  <si>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</si>
  <si>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</si>
  <si>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</si>
  <si>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</si>
  <si>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</si>
  <si>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</si>
  <si>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</si>
  <si>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</si>
  <si>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</si>
  <si>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</si>
  <si>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</si>
  <si>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</si>
  <si>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</si>
  <si>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</si>
  <si>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</si>
  <si>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</si>
  <si>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</si>
  <si>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</si>
  <si>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</si>
  <si>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</si>
  <si>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</si>
  <si>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</si>
  <si>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</si>
  <si>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</si>
  <si>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</si>
  <si>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</si>
  <si>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</si>
  <si>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</si>
  <si>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</si>
  <si>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</si>
  <si>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</si>
  <si>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</si>
  <si>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</si>
  <si>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</si>
  <si>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</si>
  <si>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</si>
  <si>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</si>
  <si>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</si>
  <si>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</si>
  <si>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</si>
  <si>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</si>
  <si>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</si>
  <si>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</si>
  <si>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</si>
  <si>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</si>
  <si>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</si>
  <si>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</si>
  <si>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</si>
  <si>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</si>
  <si>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</si>
  <si>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</si>
  <si>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</si>
  <si>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</si>
  <si>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</si>
  <si>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</si>
  <si>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</si>
  <si>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</si>
  <si>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LIF</t>
  </si>
  <si>
    <t>fayalite</t>
  </si>
  <si>
    <r>
      <t>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AlPO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</si>
  <si>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</si>
  <si>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</si>
  <si>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not present; the measured values are lower than the detection limit for the element</t>
  </si>
  <si>
    <t>average</t>
  </si>
  <si>
    <t>stdev</t>
  </si>
  <si>
    <t>H</t>
  </si>
  <si>
    <t>in formula</t>
  </si>
  <si>
    <t>cation numbers normalized to 7.5 O</t>
  </si>
  <si>
    <t>H2O estimated by difference; OH by charge balance</t>
  </si>
  <si>
    <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0.78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1.85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</si>
</sst>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S19" sqref="S1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76</v>
      </c>
      <c r="N3" s="1" t="s">
        <v>77</v>
      </c>
    </row>
    <row r="4" spans="1:17" ht="12.75">
      <c r="A4" s="1" t="s">
        <v>22</v>
      </c>
      <c r="B4" s="2">
        <v>30.4</v>
      </c>
      <c r="C4" s="2">
        <v>29.88</v>
      </c>
      <c r="D4" s="2">
        <v>29.76</v>
      </c>
      <c r="E4" s="2">
        <v>29.63</v>
      </c>
      <c r="F4" s="2">
        <v>30.32</v>
      </c>
      <c r="G4" s="2">
        <v>29.83</v>
      </c>
      <c r="H4" s="2">
        <v>29.41</v>
      </c>
      <c r="I4" s="2">
        <v>30.06</v>
      </c>
      <c r="J4" s="2">
        <v>29.57</v>
      </c>
      <c r="K4" s="2">
        <v>30.01</v>
      </c>
      <c r="L4" s="2"/>
      <c r="M4" s="2">
        <f>AVERAGE(B4:K4)</f>
        <v>29.887</v>
      </c>
      <c r="N4" s="2">
        <f>STDEV(B4:K4)</f>
        <v>0.3178416796666407</v>
      </c>
      <c r="O4" s="2"/>
      <c r="P4" s="2"/>
      <c r="Q4" s="2"/>
    </row>
    <row r="5" spans="1:17" ht="12.75">
      <c r="A5" s="1" t="s">
        <v>27</v>
      </c>
      <c r="B5" s="2">
        <v>22.8</v>
      </c>
      <c r="C5" s="2">
        <v>22.77</v>
      </c>
      <c r="D5" s="2">
        <v>23.11</v>
      </c>
      <c r="E5" s="2">
        <v>22.99</v>
      </c>
      <c r="F5" s="2">
        <v>24.09</v>
      </c>
      <c r="G5" s="2">
        <v>23.83</v>
      </c>
      <c r="H5" s="2">
        <v>23.96</v>
      </c>
      <c r="I5" s="2">
        <v>23.66</v>
      </c>
      <c r="J5" s="2">
        <v>23.63</v>
      </c>
      <c r="K5" s="2">
        <v>24</v>
      </c>
      <c r="L5" s="2"/>
      <c r="M5" s="2">
        <f>AVERAGE(B5:K5)</f>
        <v>23.484</v>
      </c>
      <c r="N5" s="2">
        <f>STDEV(B5:K5)</f>
        <v>0.5157130985343739</v>
      </c>
      <c r="O5" s="2"/>
      <c r="P5" s="2"/>
      <c r="Q5" s="2"/>
    </row>
    <row r="6" spans="1:17" ht="12.75">
      <c r="A6" s="1" t="s">
        <v>20</v>
      </c>
      <c r="B6" s="2">
        <v>22.29</v>
      </c>
      <c r="C6" s="2">
        <v>21.83</v>
      </c>
      <c r="D6" s="2">
        <v>21.55</v>
      </c>
      <c r="E6" s="2">
        <v>21.96</v>
      </c>
      <c r="F6" s="2">
        <v>21.89</v>
      </c>
      <c r="G6" s="2">
        <v>21.89</v>
      </c>
      <c r="H6" s="2">
        <v>21.79</v>
      </c>
      <c r="I6" s="2">
        <v>21.78</v>
      </c>
      <c r="J6" s="2">
        <v>22.12</v>
      </c>
      <c r="K6" s="2">
        <v>21.92</v>
      </c>
      <c r="L6" s="2"/>
      <c r="M6" s="2">
        <f>AVERAGE(B6:K6)</f>
        <v>21.901999999999997</v>
      </c>
      <c r="N6" s="2">
        <f>STDEV(B6:K6)</f>
        <v>0.1995995991979026</v>
      </c>
      <c r="O6" s="2"/>
      <c r="P6" s="2"/>
      <c r="Q6" s="2"/>
    </row>
    <row r="7" spans="1:17" ht="12.75">
      <c r="A7" s="1" t="s">
        <v>28</v>
      </c>
      <c r="B7" s="2">
        <v>7.12</v>
      </c>
      <c r="C7" s="2">
        <v>7.21</v>
      </c>
      <c r="D7" s="2">
        <v>6.79</v>
      </c>
      <c r="E7" s="2">
        <v>6.58</v>
      </c>
      <c r="F7" s="2">
        <v>5.75</v>
      </c>
      <c r="G7" s="2">
        <v>5.56</v>
      </c>
      <c r="H7" s="2">
        <v>5.56</v>
      </c>
      <c r="I7" s="2">
        <v>5.82</v>
      </c>
      <c r="J7" s="2">
        <v>5.95</v>
      </c>
      <c r="K7" s="2">
        <v>5.89</v>
      </c>
      <c r="L7" s="2"/>
      <c r="M7" s="2">
        <f>AVERAGE(B7:K7)</f>
        <v>6.223000000000001</v>
      </c>
      <c r="N7" s="2">
        <f>STDEV(B7:K7)</f>
        <v>0.6393060473843556</v>
      </c>
      <c r="O7" s="2"/>
      <c r="P7" s="2"/>
      <c r="Q7" s="2"/>
    </row>
    <row r="8" spans="1:17" ht="12.75">
      <c r="A8" s="1" t="s">
        <v>17</v>
      </c>
      <c r="B8" s="2">
        <v>1.09</v>
      </c>
      <c r="C8" s="2">
        <v>0.84</v>
      </c>
      <c r="D8" s="2">
        <v>0.57</v>
      </c>
      <c r="E8" s="2">
        <v>0.88</v>
      </c>
      <c r="F8" s="2">
        <v>0.53</v>
      </c>
      <c r="G8" s="2">
        <v>0.88</v>
      </c>
      <c r="H8" s="2">
        <v>0.77</v>
      </c>
      <c r="I8" s="2">
        <v>0.65</v>
      </c>
      <c r="J8" s="2">
        <v>0.54</v>
      </c>
      <c r="K8" s="2">
        <v>0.38</v>
      </c>
      <c r="L8" s="2"/>
      <c r="M8" s="2">
        <f>AVERAGE(B8:K8)</f>
        <v>0.7130000000000001</v>
      </c>
      <c r="N8" s="2">
        <f>STDEV(B8:K8)</f>
        <v>0.21499612399606916</v>
      </c>
      <c r="O8" s="2"/>
      <c r="P8" s="2"/>
      <c r="Q8" s="2"/>
    </row>
    <row r="9" spans="1:17" ht="12.75">
      <c r="A9" s="1" t="s">
        <v>26</v>
      </c>
      <c r="B9" s="2">
        <v>0.3</v>
      </c>
      <c r="C9" s="2">
        <v>0.28</v>
      </c>
      <c r="D9" s="2">
        <v>0.29</v>
      </c>
      <c r="E9" s="2">
        <v>0.32</v>
      </c>
      <c r="F9" s="2">
        <v>0.67</v>
      </c>
      <c r="G9" s="2">
        <v>0.58</v>
      </c>
      <c r="H9" s="2">
        <v>0.53</v>
      </c>
      <c r="I9" s="2">
        <v>0.53</v>
      </c>
      <c r="J9" s="2">
        <v>0.44</v>
      </c>
      <c r="K9" s="2">
        <v>0.45</v>
      </c>
      <c r="L9" s="2"/>
      <c r="M9" s="2">
        <f>AVERAGE(B9:K9)</f>
        <v>0.43900000000000006</v>
      </c>
      <c r="N9" s="2">
        <f>STDEV(B9:K9)</f>
        <v>0.137796145729036</v>
      </c>
      <c r="O9" s="2"/>
      <c r="P9" s="2"/>
      <c r="Q9" s="2"/>
    </row>
    <row r="10" spans="1:17" ht="12.75">
      <c r="A10" s="1" t="s">
        <v>19</v>
      </c>
      <c r="B10" s="2">
        <v>0.04</v>
      </c>
      <c r="C10" s="2">
        <v>0.03</v>
      </c>
      <c r="D10" s="2">
        <v>0.04</v>
      </c>
      <c r="E10" s="2">
        <v>0.05</v>
      </c>
      <c r="F10" s="2">
        <v>0.04</v>
      </c>
      <c r="G10" s="2">
        <v>0.03</v>
      </c>
      <c r="H10" s="2">
        <v>0.02</v>
      </c>
      <c r="I10" s="2">
        <v>0.03</v>
      </c>
      <c r="J10" s="2">
        <v>0.04</v>
      </c>
      <c r="K10" s="2">
        <v>0.04</v>
      </c>
      <c r="L10" s="2"/>
      <c r="M10" s="2">
        <f>AVERAGE(B10:K10)</f>
        <v>0.036</v>
      </c>
      <c r="N10" s="2">
        <f>STDEV(B10:K10)</f>
        <v>0.00843274042711569</v>
      </c>
      <c r="O10" s="2"/>
      <c r="P10" s="2"/>
      <c r="Q10" s="2"/>
    </row>
    <row r="11" spans="1:17" s="4" customFormat="1" ht="12.75">
      <c r="A11" s="4" t="s">
        <v>29</v>
      </c>
      <c r="B11" s="5">
        <v>0</v>
      </c>
      <c r="C11" s="5">
        <v>0.04</v>
      </c>
      <c r="D11" s="5">
        <v>0.03</v>
      </c>
      <c r="E11" s="5">
        <v>0.01</v>
      </c>
      <c r="F11" s="5">
        <v>0.01</v>
      </c>
      <c r="G11" s="5">
        <v>0</v>
      </c>
      <c r="H11" s="5">
        <v>0</v>
      </c>
      <c r="I11" s="5">
        <v>0</v>
      </c>
      <c r="J11" s="5">
        <v>0.02</v>
      </c>
      <c r="K11" s="5">
        <v>0.04</v>
      </c>
      <c r="L11" s="5"/>
      <c r="M11" s="2">
        <f>AVERAGE(B11:K11)</f>
        <v>0.015</v>
      </c>
      <c r="N11" s="2">
        <f>STDEV(B11:K11)</f>
        <v>0.01649915822768611</v>
      </c>
      <c r="O11" s="5" t="s">
        <v>75</v>
      </c>
      <c r="P11" s="5"/>
      <c r="Q11" s="5"/>
    </row>
    <row r="12" spans="1:17" s="4" customFormat="1" ht="12.75">
      <c r="A12" s="4" t="s">
        <v>18</v>
      </c>
      <c r="B12" s="5">
        <v>0</v>
      </c>
      <c r="C12" s="5">
        <v>0.02</v>
      </c>
      <c r="D12" s="5">
        <v>0.01</v>
      </c>
      <c r="E12" s="5">
        <v>0</v>
      </c>
      <c r="F12" s="5">
        <v>0</v>
      </c>
      <c r="G12" s="5">
        <v>0</v>
      </c>
      <c r="H12" s="5">
        <v>0</v>
      </c>
      <c r="I12" s="5">
        <v>0.01</v>
      </c>
      <c r="J12" s="5">
        <v>0</v>
      </c>
      <c r="K12" s="5">
        <v>0.01</v>
      </c>
      <c r="L12" s="5"/>
      <c r="M12" s="2">
        <f>AVERAGE(B12:K12)</f>
        <v>0.005</v>
      </c>
      <c r="N12" s="2">
        <f>STDEV(B12:K12)</f>
        <v>0.007071067811865475</v>
      </c>
      <c r="O12" s="5" t="s">
        <v>75</v>
      </c>
      <c r="P12" s="5"/>
      <c r="Q12" s="5"/>
    </row>
    <row r="13" spans="1:17" s="4" customFormat="1" ht="12.75">
      <c r="A13" s="4" t="s">
        <v>23</v>
      </c>
      <c r="B13" s="5">
        <v>0.01</v>
      </c>
      <c r="C13" s="5">
        <v>0</v>
      </c>
      <c r="D13" s="5">
        <v>0</v>
      </c>
      <c r="E13" s="5">
        <v>0</v>
      </c>
      <c r="F13" s="5">
        <v>0.04</v>
      </c>
      <c r="G13" s="5">
        <v>0.02</v>
      </c>
      <c r="H13" s="5">
        <v>0</v>
      </c>
      <c r="I13" s="5">
        <v>0</v>
      </c>
      <c r="J13" s="5">
        <v>0.02</v>
      </c>
      <c r="K13" s="5">
        <v>0</v>
      </c>
      <c r="L13" s="5"/>
      <c r="M13" s="2">
        <f>AVERAGE(B13:K13)</f>
        <v>0.009000000000000001</v>
      </c>
      <c r="N13" s="2">
        <f>STDEV(B13:K13)</f>
        <v>0.013703203194062978</v>
      </c>
      <c r="O13" s="5" t="s">
        <v>75</v>
      </c>
      <c r="P13" s="5"/>
      <c r="Q13" s="5"/>
    </row>
    <row r="14" spans="1:17" s="4" customFormat="1" ht="12.75">
      <c r="A14" s="4" t="s">
        <v>24</v>
      </c>
      <c r="B14" s="5">
        <v>0.02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/>
      <c r="M14" s="2">
        <f>AVERAGE(B14:K14)</f>
        <v>0.002</v>
      </c>
      <c r="N14" s="2">
        <f>STDEV(B14:K14)</f>
        <v>0.006324555320336759</v>
      </c>
      <c r="O14" s="5" t="s">
        <v>75</v>
      </c>
      <c r="P14" s="5"/>
      <c r="Q14" s="5"/>
    </row>
    <row r="15" spans="1:17" s="4" customFormat="1" ht="12.75">
      <c r="A15" s="4" t="s">
        <v>25</v>
      </c>
      <c r="B15" s="5">
        <v>0</v>
      </c>
      <c r="C15" s="5">
        <v>0</v>
      </c>
      <c r="D15" s="5">
        <v>0.01</v>
      </c>
      <c r="E15" s="5">
        <v>0</v>
      </c>
      <c r="F15" s="5">
        <v>0</v>
      </c>
      <c r="G15" s="5">
        <v>0.02</v>
      </c>
      <c r="H15" s="5">
        <v>0</v>
      </c>
      <c r="I15" s="5">
        <v>0</v>
      </c>
      <c r="J15" s="5">
        <v>0</v>
      </c>
      <c r="K15" s="5">
        <v>0</v>
      </c>
      <c r="L15" s="5"/>
      <c r="M15" s="2">
        <f>AVERAGE(B15:K15)</f>
        <v>0.003</v>
      </c>
      <c r="N15" s="2">
        <f>STDEV(B15:K15)</f>
        <v>0.006749485577105529</v>
      </c>
      <c r="O15" s="5" t="s">
        <v>75</v>
      </c>
      <c r="P15" s="5"/>
      <c r="Q15" s="5"/>
    </row>
    <row r="16" spans="1:17" s="4" customFormat="1" ht="12.75">
      <c r="A16" s="4" t="s">
        <v>21</v>
      </c>
      <c r="B16" s="5">
        <v>0.37</v>
      </c>
      <c r="C16" s="5">
        <v>0</v>
      </c>
      <c r="D16" s="5">
        <v>0.12</v>
      </c>
      <c r="E16" s="5">
        <v>0</v>
      </c>
      <c r="F16" s="5">
        <v>0.13</v>
      </c>
      <c r="G16" s="5">
        <v>0.27</v>
      </c>
      <c r="H16" s="5">
        <v>0.03</v>
      </c>
      <c r="I16" s="5">
        <v>0.24</v>
      </c>
      <c r="J16" s="5">
        <v>0.24</v>
      </c>
      <c r="K16" s="5">
        <v>0.16</v>
      </c>
      <c r="L16" s="5"/>
      <c r="M16" s="2">
        <f>AVERAGE(B16:K16)</f>
        <v>0.156</v>
      </c>
      <c r="N16" s="2">
        <f>STDEV(B16:K16)</f>
        <v>0.1244722191227156</v>
      </c>
      <c r="O16" s="5" t="s">
        <v>75</v>
      </c>
      <c r="P16" s="5"/>
      <c r="Q16" s="5"/>
    </row>
    <row r="17" spans="1:17" ht="12.75">
      <c r="A17" s="1" t="s">
        <v>30</v>
      </c>
      <c r="B17" s="2">
        <v>84.45</v>
      </c>
      <c r="C17" s="2">
        <v>82.9</v>
      </c>
      <c r="D17" s="2">
        <v>82.28</v>
      </c>
      <c r="E17" s="2">
        <v>82.43</v>
      </c>
      <c r="F17" s="2">
        <v>83.48</v>
      </c>
      <c r="G17" s="2">
        <v>82.9</v>
      </c>
      <c r="H17" s="2">
        <v>82.09</v>
      </c>
      <c r="I17" s="2">
        <v>82.8</v>
      </c>
      <c r="J17" s="2">
        <v>82.59</v>
      </c>
      <c r="K17" s="2">
        <v>82.89</v>
      </c>
      <c r="L17" s="2"/>
      <c r="M17" s="2">
        <f>AVERAGE(B17:K17)</f>
        <v>82.881</v>
      </c>
      <c r="N17" s="2">
        <f>STDEV(B17:K17)</f>
        <v>0.6751863940172915</v>
      </c>
      <c r="O17" s="2"/>
      <c r="P17" s="2"/>
      <c r="Q17" s="2"/>
    </row>
    <row r="18" spans="2:17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" t="s">
        <v>31</v>
      </c>
      <c r="B19" s="2" t="s">
        <v>32</v>
      </c>
      <c r="C19" s="2" t="s">
        <v>33</v>
      </c>
      <c r="D19" s="2" t="s">
        <v>34</v>
      </c>
      <c r="E19" s="2">
        <v>5</v>
      </c>
      <c r="F19" s="2" t="s">
        <v>35</v>
      </c>
      <c r="G19" s="2"/>
      <c r="H19" s="2"/>
      <c r="I19" s="2"/>
      <c r="J19" s="2"/>
      <c r="K19" s="2"/>
      <c r="L19" s="2"/>
      <c r="M19" s="1" t="s">
        <v>76</v>
      </c>
      <c r="N19" s="1" t="s">
        <v>77</v>
      </c>
      <c r="O19" s="2" t="s">
        <v>79</v>
      </c>
      <c r="P19" s="2"/>
      <c r="Q19" s="2"/>
    </row>
    <row r="20" spans="1:17" ht="12.75">
      <c r="A20" s="1" t="s">
        <v>38</v>
      </c>
      <c r="B20" s="2">
        <v>1.033</v>
      </c>
      <c r="C20" s="2">
        <v>1.027</v>
      </c>
      <c r="D20" s="2">
        <v>1.012</v>
      </c>
      <c r="E20" s="2">
        <v>1.039</v>
      </c>
      <c r="F20" s="2">
        <v>1.009</v>
      </c>
      <c r="G20" s="2">
        <v>1.027</v>
      </c>
      <c r="H20" s="2">
        <v>1.033</v>
      </c>
      <c r="I20" s="2">
        <v>1.016</v>
      </c>
      <c r="J20" s="2">
        <v>1.032</v>
      </c>
      <c r="K20" s="2">
        <v>1.014</v>
      </c>
      <c r="L20" s="2"/>
      <c r="M20" s="2">
        <f>AVERAGE(B20:K20)</f>
        <v>1.0242</v>
      </c>
      <c r="N20" s="2">
        <f>STDEV(B20:K20)</f>
        <v>0.010549354903923325</v>
      </c>
      <c r="O20" s="6">
        <v>1</v>
      </c>
      <c r="P20" s="2"/>
      <c r="Q20" s="2"/>
    </row>
    <row r="21" spans="1:17" ht="12.75">
      <c r="A21" s="1" t="s">
        <v>40</v>
      </c>
      <c r="B21" s="2">
        <v>1.012</v>
      </c>
      <c r="C21" s="2">
        <v>1.01</v>
      </c>
      <c r="D21" s="2">
        <v>1.004</v>
      </c>
      <c r="E21" s="2">
        <v>1.007</v>
      </c>
      <c r="F21" s="2">
        <v>1.004</v>
      </c>
      <c r="G21" s="2">
        <v>1.006</v>
      </c>
      <c r="H21" s="2">
        <v>1.002</v>
      </c>
      <c r="I21" s="2">
        <v>1.007</v>
      </c>
      <c r="J21" s="2">
        <v>0.991</v>
      </c>
      <c r="K21" s="2">
        <v>0.997</v>
      </c>
      <c r="L21" s="2"/>
      <c r="M21" s="2">
        <f>AVERAGE(B21:K21)</f>
        <v>1.004</v>
      </c>
      <c r="N21" s="2">
        <f>STDEV(B21:K21)</f>
        <v>0.00618241233029964</v>
      </c>
      <c r="O21" s="6">
        <v>1</v>
      </c>
      <c r="P21" s="2"/>
      <c r="Q21" s="2"/>
    </row>
    <row r="22" spans="1:17" ht="12.75">
      <c r="A22" s="1" t="s">
        <v>44</v>
      </c>
      <c r="B22" s="2">
        <v>0.759</v>
      </c>
      <c r="C22" s="2">
        <v>0.77</v>
      </c>
      <c r="D22" s="2">
        <v>0.78</v>
      </c>
      <c r="E22" s="2">
        <v>0.782</v>
      </c>
      <c r="F22" s="2">
        <v>0.798</v>
      </c>
      <c r="G22" s="2">
        <v>0.804</v>
      </c>
      <c r="H22" s="2">
        <v>0.816</v>
      </c>
      <c r="I22" s="2">
        <v>0.793</v>
      </c>
      <c r="J22" s="2">
        <v>0.792</v>
      </c>
      <c r="K22" s="2">
        <v>0.798</v>
      </c>
      <c r="L22" s="2"/>
      <c r="M22" s="2">
        <f>AVERAGE(B22:K22)</f>
        <v>0.7892</v>
      </c>
      <c r="N22" s="2">
        <f>STDEV(B22:K22)</f>
        <v>0.01677166923382438</v>
      </c>
      <c r="O22" s="6">
        <v>0.78</v>
      </c>
      <c r="P22" s="2"/>
      <c r="Q22" s="2"/>
    </row>
    <row r="23" spans="1:17" ht="12.75">
      <c r="A23" s="1" t="s">
        <v>45</v>
      </c>
      <c r="B23" s="2">
        <v>0.234</v>
      </c>
      <c r="C23" s="2">
        <v>0.241</v>
      </c>
      <c r="D23" s="2">
        <v>0.226</v>
      </c>
      <c r="E23" s="2">
        <v>0.221</v>
      </c>
      <c r="F23" s="2">
        <v>0.188</v>
      </c>
      <c r="G23" s="2">
        <v>0.185</v>
      </c>
      <c r="H23" s="2">
        <v>0.187</v>
      </c>
      <c r="I23" s="2">
        <v>0.193</v>
      </c>
      <c r="J23" s="2">
        <v>0.197</v>
      </c>
      <c r="K23" s="2">
        <v>0.193</v>
      </c>
      <c r="L23" s="2"/>
      <c r="M23" s="2">
        <f>AVERAGE(B23:K23)</f>
        <v>0.2065</v>
      </c>
      <c r="N23" s="2">
        <f>STDEV(B23:K23)</f>
        <v>0.021541948740899753</v>
      </c>
      <c r="O23" s="6">
        <v>0.21</v>
      </c>
      <c r="P23" s="2"/>
      <c r="Q23" s="2"/>
    </row>
    <row r="24" spans="1:17" ht="12.75">
      <c r="A24" s="1" t="s">
        <v>43</v>
      </c>
      <c r="B24" s="2">
        <v>0.013</v>
      </c>
      <c r="C24" s="2">
        <v>0.012</v>
      </c>
      <c r="D24" s="2">
        <v>0.012</v>
      </c>
      <c r="E24" s="2">
        <v>0.014</v>
      </c>
      <c r="F24" s="2">
        <v>0.028</v>
      </c>
      <c r="G24" s="2">
        <v>0.025</v>
      </c>
      <c r="H24" s="2">
        <v>0.023</v>
      </c>
      <c r="I24" s="2">
        <v>0.023</v>
      </c>
      <c r="J24" s="2">
        <v>0.019</v>
      </c>
      <c r="K24" s="2">
        <v>0.019</v>
      </c>
      <c r="L24" s="2"/>
      <c r="M24" s="2">
        <f>AVERAGE(B24:K24)</f>
        <v>0.018799999999999997</v>
      </c>
      <c r="N24" s="2">
        <f>STDEV(B24:K24)</f>
        <v>0.005846176338238354</v>
      </c>
      <c r="O24" s="6">
        <v>0.01</v>
      </c>
      <c r="P24" s="2"/>
      <c r="Q24" s="2"/>
    </row>
    <row r="25" spans="1:17" ht="12.75">
      <c r="A25" s="1" t="s">
        <v>30</v>
      </c>
      <c r="B25" s="2">
        <v>3.304</v>
      </c>
      <c r="C25" s="2">
        <v>3.246</v>
      </c>
      <c r="D25" s="2">
        <v>3.169</v>
      </c>
      <c r="E25" s="2">
        <v>3.26</v>
      </c>
      <c r="F25" s="2">
        <v>3.149</v>
      </c>
      <c r="G25" s="2">
        <v>3.252</v>
      </c>
      <c r="H25" s="2">
        <v>3.233</v>
      </c>
      <c r="I25" s="2">
        <v>3.184</v>
      </c>
      <c r="J25" s="2">
        <v>3.161</v>
      </c>
      <c r="K25" s="2">
        <v>3.111</v>
      </c>
      <c r="L25" s="2"/>
      <c r="M25" s="2">
        <f>AVERAGE(B25:K25)</f>
        <v>3.2069</v>
      </c>
      <c r="N25" s="2">
        <f>STDEV(B25:K25)</f>
        <v>0.06065283725155593</v>
      </c>
      <c r="O25" s="2"/>
      <c r="P25" s="2"/>
      <c r="Q25" s="2"/>
    </row>
    <row r="26" spans="2:1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1" t="s">
        <v>17</v>
      </c>
      <c r="B27" s="2">
        <v>0.234</v>
      </c>
      <c r="C27" s="2">
        <v>0.183</v>
      </c>
      <c r="D27" s="2">
        <v>0.125</v>
      </c>
      <c r="E27" s="2">
        <v>0.194</v>
      </c>
      <c r="F27" s="2">
        <v>0.112</v>
      </c>
      <c r="G27" s="2">
        <v>0.191</v>
      </c>
      <c r="H27" s="2">
        <v>0.169</v>
      </c>
      <c r="I27" s="2">
        <v>0.141</v>
      </c>
      <c r="J27" s="2">
        <v>0.117</v>
      </c>
      <c r="K27" s="2">
        <v>0.081</v>
      </c>
      <c r="L27" s="2"/>
      <c r="M27" s="2">
        <f>AVERAGE(B27:K27)</f>
        <v>0.1547</v>
      </c>
      <c r="N27" s="2">
        <f>STDEV(B27:K27)</f>
        <v>0.0470249342843182</v>
      </c>
      <c r="O27" s="6">
        <v>0.15</v>
      </c>
      <c r="P27" s="2"/>
      <c r="Q27" s="2"/>
    </row>
    <row r="28" spans="2:17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23.25">
      <c r="B29" s="2"/>
      <c r="C29" s="2"/>
      <c r="D29" s="2" t="s">
        <v>73</v>
      </c>
      <c r="E29" s="2"/>
      <c r="F29" s="2"/>
      <c r="G29" s="3" t="s">
        <v>72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4:18" ht="23.25">
      <c r="D30" s="1" t="s">
        <v>74</v>
      </c>
      <c r="G30" s="3" t="s">
        <v>82</v>
      </c>
      <c r="M30" s="2"/>
      <c r="N30" s="2"/>
      <c r="R30" s="1" t="s">
        <v>81</v>
      </c>
    </row>
    <row r="31" spans="7:14" ht="18.75">
      <c r="G31" s="3"/>
      <c r="M31" s="2"/>
      <c r="N31" s="2"/>
    </row>
    <row r="32" spans="7:14" ht="13.5">
      <c r="G32"/>
      <c r="M32" s="2"/>
      <c r="N32" s="2"/>
    </row>
    <row r="33" spans="1:14" ht="12.75">
      <c r="A33" s="1" t="s">
        <v>47</v>
      </c>
      <c r="B33" s="1" t="s">
        <v>48</v>
      </c>
      <c r="C33" s="1" t="s">
        <v>49</v>
      </c>
      <c r="D33" s="1" t="s">
        <v>50</v>
      </c>
      <c r="E33" s="1" t="s">
        <v>51</v>
      </c>
      <c r="F33" s="1" t="s">
        <v>52</v>
      </c>
      <c r="G33" s="1" t="s">
        <v>53</v>
      </c>
      <c r="H33" s="1" t="s">
        <v>54</v>
      </c>
      <c r="M33" s="2"/>
      <c r="N33" s="2"/>
    </row>
    <row r="34" spans="1:14" ht="12.75">
      <c r="A34" s="1" t="s">
        <v>55</v>
      </c>
      <c r="B34" s="1" t="s">
        <v>17</v>
      </c>
      <c r="C34" s="1" t="s">
        <v>56</v>
      </c>
      <c r="D34" s="1">
        <v>20</v>
      </c>
      <c r="E34" s="1">
        <v>10</v>
      </c>
      <c r="F34" s="1">
        <v>800</v>
      </c>
      <c r="G34" s="1">
        <v>-800</v>
      </c>
      <c r="H34" s="1" t="s">
        <v>57</v>
      </c>
      <c r="M34" s="2"/>
      <c r="N34" s="2"/>
    </row>
    <row r="35" spans="1:14" ht="12.75">
      <c r="A35" s="1" t="s">
        <v>55</v>
      </c>
      <c r="B35" s="1" t="s">
        <v>36</v>
      </c>
      <c r="C35" s="1" t="s">
        <v>56</v>
      </c>
      <c r="D35" s="1">
        <v>20</v>
      </c>
      <c r="E35" s="1">
        <v>10</v>
      </c>
      <c r="F35" s="1">
        <v>600</v>
      </c>
      <c r="G35" s="1">
        <v>-600</v>
      </c>
      <c r="H35" s="1" t="s">
        <v>58</v>
      </c>
      <c r="M35" s="2"/>
      <c r="N35" s="2"/>
    </row>
    <row r="36" spans="1:14" ht="12.75">
      <c r="A36" s="1" t="s">
        <v>55</v>
      </c>
      <c r="B36" s="1" t="s">
        <v>39</v>
      </c>
      <c r="C36" s="1" t="s">
        <v>56</v>
      </c>
      <c r="D36" s="1">
        <v>20</v>
      </c>
      <c r="E36" s="1">
        <v>10</v>
      </c>
      <c r="F36" s="1">
        <v>600</v>
      </c>
      <c r="G36" s="1">
        <v>-600</v>
      </c>
      <c r="H36" s="1" t="s">
        <v>59</v>
      </c>
      <c r="M36" s="2"/>
      <c r="N36" s="2"/>
    </row>
    <row r="37" spans="1:14" ht="12.75">
      <c r="A37" s="1" t="s">
        <v>55</v>
      </c>
      <c r="B37" s="1" t="s">
        <v>46</v>
      </c>
      <c r="C37" s="1" t="s">
        <v>60</v>
      </c>
      <c r="D37" s="1">
        <v>20</v>
      </c>
      <c r="E37" s="1">
        <v>10</v>
      </c>
      <c r="F37" s="1">
        <v>600</v>
      </c>
      <c r="G37" s="1">
        <v>-600</v>
      </c>
      <c r="H37" s="1" t="s">
        <v>61</v>
      </c>
      <c r="M37" s="2"/>
      <c r="N37" s="2"/>
    </row>
    <row r="38" spans="1:14" ht="12.75">
      <c r="A38" s="1" t="s">
        <v>55</v>
      </c>
      <c r="B38" s="1" t="s">
        <v>37</v>
      </c>
      <c r="C38" s="1" t="s">
        <v>56</v>
      </c>
      <c r="D38" s="1">
        <v>20</v>
      </c>
      <c r="E38" s="1">
        <v>10</v>
      </c>
      <c r="F38" s="1">
        <v>600</v>
      </c>
      <c r="G38" s="1">
        <v>-600</v>
      </c>
      <c r="H38" s="1" t="s">
        <v>59</v>
      </c>
      <c r="M38" s="2"/>
      <c r="N38" s="2"/>
    </row>
    <row r="39" spans="1:14" ht="12.75">
      <c r="A39" s="1" t="s">
        <v>55</v>
      </c>
      <c r="B39" s="1" t="s">
        <v>38</v>
      </c>
      <c r="C39" s="1" t="s">
        <v>56</v>
      </c>
      <c r="D39" s="1">
        <v>20</v>
      </c>
      <c r="E39" s="1">
        <v>10</v>
      </c>
      <c r="F39" s="1">
        <v>600</v>
      </c>
      <c r="G39" s="1">
        <v>-600</v>
      </c>
      <c r="H39" s="1" t="s">
        <v>62</v>
      </c>
      <c r="M39" s="2"/>
      <c r="N39" s="2"/>
    </row>
    <row r="40" spans="1:14" ht="12.75">
      <c r="A40" s="1" t="s">
        <v>63</v>
      </c>
      <c r="B40" s="1" t="s">
        <v>40</v>
      </c>
      <c r="C40" s="1" t="s">
        <v>56</v>
      </c>
      <c r="D40" s="1">
        <v>20</v>
      </c>
      <c r="E40" s="1">
        <v>10</v>
      </c>
      <c r="F40" s="1">
        <v>500</v>
      </c>
      <c r="G40" s="1">
        <v>-500</v>
      </c>
      <c r="H40" s="1" t="s">
        <v>64</v>
      </c>
      <c r="M40" s="2"/>
      <c r="N40" s="2"/>
    </row>
    <row r="41" spans="1:14" ht="12.75">
      <c r="A41" s="1" t="s">
        <v>63</v>
      </c>
      <c r="B41" s="1" t="s">
        <v>41</v>
      </c>
      <c r="C41" s="1" t="s">
        <v>56</v>
      </c>
      <c r="D41" s="1">
        <v>20</v>
      </c>
      <c r="E41" s="1">
        <v>10</v>
      </c>
      <c r="F41" s="1">
        <v>250</v>
      </c>
      <c r="G41" s="1">
        <v>-250</v>
      </c>
      <c r="H41" s="1" t="s">
        <v>65</v>
      </c>
      <c r="M41" s="2"/>
      <c r="N41" s="2"/>
    </row>
    <row r="42" spans="1:14" ht="12.75">
      <c r="A42" s="1" t="s">
        <v>63</v>
      </c>
      <c r="B42" s="1" t="s">
        <v>24</v>
      </c>
      <c r="C42" s="1" t="s">
        <v>56</v>
      </c>
      <c r="D42" s="1">
        <v>20</v>
      </c>
      <c r="E42" s="1">
        <v>10</v>
      </c>
      <c r="F42" s="1">
        <v>500</v>
      </c>
      <c r="G42" s="1">
        <v>-500</v>
      </c>
      <c r="H42" s="1" t="s">
        <v>66</v>
      </c>
      <c r="M42" s="2"/>
      <c r="N42" s="2"/>
    </row>
    <row r="43" spans="1:14" ht="12.75">
      <c r="A43" s="1" t="s">
        <v>63</v>
      </c>
      <c r="B43" s="1" t="s">
        <v>42</v>
      </c>
      <c r="C43" s="1" t="s">
        <v>56</v>
      </c>
      <c r="D43" s="1">
        <v>20</v>
      </c>
      <c r="E43" s="1">
        <v>10</v>
      </c>
      <c r="F43" s="1">
        <v>600</v>
      </c>
      <c r="G43" s="1">
        <v>-600</v>
      </c>
      <c r="H43" s="1" t="s">
        <v>67</v>
      </c>
      <c r="M43" s="2"/>
      <c r="N43" s="2"/>
    </row>
    <row r="44" spans="1:14" ht="12.75">
      <c r="A44" s="1" t="s">
        <v>63</v>
      </c>
      <c r="B44" s="1" t="s">
        <v>43</v>
      </c>
      <c r="C44" s="1" t="s">
        <v>56</v>
      </c>
      <c r="D44" s="1">
        <v>20</v>
      </c>
      <c r="E44" s="1">
        <v>10</v>
      </c>
      <c r="F44" s="1">
        <v>500</v>
      </c>
      <c r="G44" s="1">
        <v>-500</v>
      </c>
      <c r="H44" s="1" t="s">
        <v>68</v>
      </c>
      <c r="M44" s="2"/>
      <c r="N44" s="2"/>
    </row>
    <row r="45" spans="1:14" ht="12.75">
      <c r="A45" s="1" t="s">
        <v>63</v>
      </c>
      <c r="B45" s="1" t="s">
        <v>44</v>
      </c>
      <c r="C45" s="1" t="s">
        <v>56</v>
      </c>
      <c r="D45" s="1">
        <v>20</v>
      </c>
      <c r="E45" s="1">
        <v>10</v>
      </c>
      <c r="F45" s="1">
        <v>600</v>
      </c>
      <c r="G45" s="1">
        <v>-600</v>
      </c>
      <c r="H45" s="1" t="s">
        <v>69</v>
      </c>
      <c r="M45" s="2"/>
      <c r="N45" s="2"/>
    </row>
    <row r="46" spans="1:14" ht="12.75">
      <c r="A46" s="1" t="s">
        <v>70</v>
      </c>
      <c r="B46" s="1" t="s">
        <v>45</v>
      </c>
      <c r="C46" s="1" t="s">
        <v>56</v>
      </c>
      <c r="D46" s="1">
        <v>20</v>
      </c>
      <c r="E46" s="1">
        <v>10</v>
      </c>
      <c r="F46" s="1">
        <v>500</v>
      </c>
      <c r="G46" s="1">
        <v>-500</v>
      </c>
      <c r="H46" s="1" t="s">
        <v>71</v>
      </c>
      <c r="M46" s="2"/>
      <c r="N46" s="2"/>
    </row>
    <row r="47" spans="13:14" ht="12.75">
      <c r="M47" s="2"/>
      <c r="N47" s="2"/>
    </row>
    <row r="48" spans="13:14" ht="12.75">
      <c r="M48" s="2"/>
      <c r="N48" s="2"/>
    </row>
    <row r="49" spans="1:14" ht="12.75">
      <c r="A49" s="1" t="s">
        <v>80</v>
      </c>
      <c r="M49" s="1" t="s">
        <v>76</v>
      </c>
      <c r="N49" s="1" t="s">
        <v>77</v>
      </c>
    </row>
    <row r="50" spans="1:15" ht="12.75">
      <c r="A50" s="1" t="s">
        <v>40</v>
      </c>
      <c r="B50" s="2">
        <v>1.0338697943993376</v>
      </c>
      <c r="C50" s="2">
        <v>1.001701237529793</v>
      </c>
      <c r="D50" s="2">
        <v>0.9851777436903738</v>
      </c>
      <c r="E50" s="2">
        <v>0.9889612213462422</v>
      </c>
      <c r="F50" s="2">
        <v>1.0110744033961736</v>
      </c>
      <c r="G50" s="2">
        <v>0.995528497938116</v>
      </c>
      <c r="H50" s="2">
        <v>0.9756207800504193</v>
      </c>
      <c r="I50" s="2">
        <v>0.9976800851016111</v>
      </c>
      <c r="J50" s="2">
        <v>0.978225339603778</v>
      </c>
      <c r="K50" s="2">
        <v>0.9927053076138047</v>
      </c>
      <c r="L50" s="2"/>
      <c r="M50" s="2">
        <f>AVERAGE(B50:K50)</f>
        <v>0.996054441066965</v>
      </c>
      <c r="N50" s="2">
        <f>STDEV(B50:K50)</f>
        <v>0.017015190041241857</v>
      </c>
      <c r="O50" s="6">
        <v>1</v>
      </c>
    </row>
    <row r="51" spans="1:14" ht="12.75">
      <c r="A51" s="1" t="s">
        <v>38</v>
      </c>
      <c r="B51" s="2">
        <v>1.0553237315617898</v>
      </c>
      <c r="C51" s="2">
        <v>1.018813580381795</v>
      </c>
      <c r="D51" s="2">
        <v>0.9931442033384834</v>
      </c>
      <c r="E51" s="2">
        <v>1.0203832463260898</v>
      </c>
      <c r="F51" s="2">
        <v>1.016209037342362</v>
      </c>
      <c r="G51" s="2">
        <v>1.0170201960582708</v>
      </c>
      <c r="H51" s="2">
        <v>1.006298024419234</v>
      </c>
      <c r="I51" s="2">
        <v>1.0063373108815974</v>
      </c>
      <c r="J51" s="2">
        <v>1.0187229237950706</v>
      </c>
      <c r="K51" s="2">
        <v>1.0094347950231422</v>
      </c>
      <c r="L51" s="2"/>
      <c r="M51" s="2">
        <f>AVERAGE(B51:K51)</f>
        <v>1.0161687049127834</v>
      </c>
      <c r="N51" s="2">
        <f>STDEV(B51:K51)</f>
        <v>0.01610619064065924</v>
      </c>
    </row>
    <row r="52" spans="1:14" ht="12.75">
      <c r="A52" s="1" t="s">
        <v>44</v>
      </c>
      <c r="B52" s="2">
        <v>0.6971519367189725</v>
      </c>
      <c r="C52" s="2">
        <v>0.686311024896355</v>
      </c>
      <c r="D52" s="2">
        <v>0.6878313058217872</v>
      </c>
      <c r="E52" s="2">
        <v>0.6899012154037597</v>
      </c>
      <c r="F52" s="2">
        <v>0.7222558140368274</v>
      </c>
      <c r="G52" s="2">
        <v>0.7150309050580878</v>
      </c>
      <c r="H52" s="2">
        <v>0.7146166962180323</v>
      </c>
      <c r="I52" s="2">
        <v>0.7060206358516602</v>
      </c>
      <c r="J52" s="2">
        <v>0.7028321723125882</v>
      </c>
      <c r="K52" s="2">
        <v>0.7137825358443656</v>
      </c>
      <c r="L52" s="2"/>
      <c r="M52" s="2">
        <f aca="true" t="shared" si="0" ref="M52:M57">AVERAGE(B52:K52)</f>
        <v>0.7035734242162435</v>
      </c>
      <c r="N52" s="2">
        <f aca="true" t="shared" si="1" ref="N52:N57">STDEV(B52:K52)</f>
        <v>0.012853850222484833</v>
      </c>
    </row>
    <row r="53" spans="1:14" ht="12.75">
      <c r="A53" s="1" t="s">
        <v>45</v>
      </c>
      <c r="B53" s="2">
        <v>0.23919709030792138</v>
      </c>
      <c r="C53" s="2">
        <v>0.23876821743542415</v>
      </c>
      <c r="D53" s="2">
        <v>0.2220419714773257</v>
      </c>
      <c r="E53" s="2">
        <v>0.21694874389862726</v>
      </c>
      <c r="F53" s="2">
        <v>0.1894110880325522</v>
      </c>
      <c r="G53" s="2">
        <v>0.18329848274214047</v>
      </c>
      <c r="H53" s="2">
        <v>0.18219835192025202</v>
      </c>
      <c r="I53" s="2">
        <v>0.19081343376252302</v>
      </c>
      <c r="J53" s="2">
        <v>0.19444115174330343</v>
      </c>
      <c r="K53" s="2">
        <v>0.19246567116269137</v>
      </c>
      <c r="L53" s="2"/>
      <c r="M53" s="2">
        <f t="shared" si="0"/>
        <v>0.2049584202482761</v>
      </c>
      <c r="N53" s="2">
        <f t="shared" si="1"/>
        <v>0.022227760417050983</v>
      </c>
    </row>
    <row r="54" spans="1:14" ht="12.75">
      <c r="A54" s="1" t="s">
        <v>43</v>
      </c>
      <c r="B54" s="2">
        <v>0.012912617776946857</v>
      </c>
      <c r="C54" s="2">
        <v>0.01187999960051917</v>
      </c>
      <c r="D54" s="2">
        <v>0.012150116457409394</v>
      </c>
      <c r="E54" s="2">
        <v>0.013517561899233288</v>
      </c>
      <c r="F54" s="2">
        <v>0.02827675045034406</v>
      </c>
      <c r="G54" s="2">
        <v>0.02449792012828099</v>
      </c>
      <c r="H54" s="2">
        <v>0.022251672764579566</v>
      </c>
      <c r="I54" s="2">
        <v>0.022262758444070187</v>
      </c>
      <c r="J54" s="2">
        <v>0.018422180700931073</v>
      </c>
      <c r="K54" s="2">
        <v>0.018839424837645224</v>
      </c>
      <c r="L54" s="2"/>
      <c r="M54" s="2">
        <f t="shared" si="0"/>
        <v>0.01850110030599598</v>
      </c>
      <c r="N54" s="2">
        <f t="shared" si="1"/>
        <v>0.005774498570433885</v>
      </c>
    </row>
    <row r="55" spans="1:14" ht="12.75">
      <c r="A55" s="1" t="s">
        <v>37</v>
      </c>
      <c r="B55" s="2">
        <v>0.002395457343366844</v>
      </c>
      <c r="C55" s="2">
        <v>0.0017709857172581486</v>
      </c>
      <c r="D55" s="2">
        <v>0.00233172776080486</v>
      </c>
      <c r="E55" s="2">
        <v>0.0029386901835161947</v>
      </c>
      <c r="F55" s="2">
        <v>0.002348821951077856</v>
      </c>
      <c r="G55" s="2">
        <v>0.0017630226213878734</v>
      </c>
      <c r="H55" s="2">
        <v>0.0011682941440996602</v>
      </c>
      <c r="I55" s="2">
        <v>0.001753314274182202</v>
      </c>
      <c r="J55" s="2">
        <v>0.002330149372453791</v>
      </c>
      <c r="K55" s="2">
        <v>0.0023299710588875686</v>
      </c>
      <c r="L55" s="2"/>
      <c r="M55" s="2">
        <f t="shared" si="0"/>
        <v>0.0021130434427035</v>
      </c>
      <c r="N55" s="2">
        <f t="shared" si="1"/>
        <v>0.0004967149236155983</v>
      </c>
    </row>
    <row r="56" spans="1:14" ht="12.75">
      <c r="A56" s="1" t="s">
        <v>17</v>
      </c>
      <c r="B56" s="2">
        <v>0.23919829583809324</v>
      </c>
      <c r="C56" s="2">
        <v>0.18170890989136776</v>
      </c>
      <c r="D56" s="2">
        <v>0.12175753316093624</v>
      </c>
      <c r="E56" s="2">
        <v>0.18952635182822794</v>
      </c>
      <c r="F56" s="2">
        <v>0.1140431247114957</v>
      </c>
      <c r="G56" s="2">
        <v>0.18950576887198958</v>
      </c>
      <c r="H56" s="2">
        <v>0.16482233496921864</v>
      </c>
      <c r="I56" s="2">
        <v>0.1392050540864593</v>
      </c>
      <c r="J56" s="2">
        <v>0.11527115997077372</v>
      </c>
      <c r="K56" s="2">
        <v>0.08111053478175655</v>
      </c>
      <c r="L56" s="2"/>
      <c r="M56" s="2">
        <f>AVERAGE(B56:K56)</f>
        <v>0.15361490681103185</v>
      </c>
      <c r="N56" s="2">
        <f>STDEV(B56:K56)</f>
        <v>0.04753100827661665</v>
      </c>
    </row>
    <row r="57" spans="1:15" ht="12.75">
      <c r="A57" s="1" t="s">
        <v>78</v>
      </c>
      <c r="B57" s="2">
        <v>4.064213692304555</v>
      </c>
      <c r="C57" s="2">
        <v>4.371281591010184</v>
      </c>
      <c r="D57" s="2">
        <v>4.558137122676238</v>
      </c>
      <c r="E57" s="2">
        <v>4.4575305161164875</v>
      </c>
      <c r="F57" s="2">
        <v>4.289160108013613</v>
      </c>
      <c r="G57" s="2">
        <v>4.407085355976725</v>
      </c>
      <c r="H57" s="2">
        <v>4.5479153001782455</v>
      </c>
      <c r="I57" s="2">
        <v>4.44486672133062</v>
      </c>
      <c r="J57" s="2">
        <v>4.513821050024758</v>
      </c>
      <c r="K57" s="2">
        <v>4.439551335210004</v>
      </c>
      <c r="L57" s="2"/>
      <c r="M57" s="2">
        <f t="shared" si="0"/>
        <v>4.409356279284143</v>
      </c>
      <c r="N57" s="2">
        <f t="shared" si="1"/>
        <v>0.14597034853520355</v>
      </c>
      <c r="O57" s="6">
        <v>4</v>
      </c>
    </row>
    <row r="58" spans="2:1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2008-03-07T23:07:49Z</dcterms:created>
  <dcterms:modified xsi:type="dcterms:W3CDTF">2008-03-07T23:11:03Z</dcterms:modified>
  <cp:category/>
  <cp:version/>
  <cp:contentType/>
  <cp:contentStatus/>
</cp:coreProperties>
</file>