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4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<sst xmlns="http://schemas.openxmlformats.org/spreadsheetml/2006/main" count="193" uniqueCount="97">
  <si>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</si>
  <si>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</si>
  <si>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</si>
  <si>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</si>
  <si>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</si>
  <si>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</si>
  <si>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</si>
  <si>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</si>
  <si>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</si>
  <si>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</si>
  <si>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</si>
  <si>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</si>
  <si>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</si>
  <si>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</si>
  <si>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</si>
  <si>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</si>
  <si>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</si>
  <si>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</si>
  <si>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</si>
  <si>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</si>
  <si>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</si>
  <si>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</si>
  <si>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</si>
  <si>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Cl</t>
  </si>
  <si>
    <t>CaO</t>
  </si>
  <si>
    <t>TiO2</t>
  </si>
  <si>
    <t>MnO</t>
  </si>
  <si>
    <t>Fe2O3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</si>
  <si>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</si>
  <si>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</si>
  <si>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</si>
  <si>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</si>
  <si>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</si>
  <si>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</si>
  <si>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</si>
  <si>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</si>
  <si>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</si>
  <si>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</si>
  <si>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</si>
  <si>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</si>
  <si>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</si>
  <si>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P</t>
  </si>
  <si>
    <t>S</t>
  </si>
  <si>
    <t>K</t>
  </si>
  <si>
    <t>Ca</t>
  </si>
  <si>
    <t>Cr</t>
  </si>
  <si>
    <t>Ti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</si>
  <si>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</si>
  <si>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</si>
  <si>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</si>
  <si>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</si>
  <si>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</si>
  <si>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</si>
  <si>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</si>
  <si>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</si>
  <si>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</si>
  <si>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</si>
  <si>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</si>
  <si>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</si>
  <si>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</si>
  <si>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</si>
  <si>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</si>
  <si>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</si>
  <si>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</si>
  <si>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</si>
  <si>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La</t>
  </si>
  <si>
    <t>as</t>
  </si>
  <si>
    <t>diopside</t>
  </si>
  <si>
    <t>anor-hk</t>
  </si>
  <si>
    <t>PET</t>
  </si>
  <si>
    <t>apatite</t>
  </si>
  <si>
    <t>barite2</t>
  </si>
  <si>
    <t>kspar-OR1</t>
  </si>
  <si>
    <t>scap-s</t>
  </si>
  <si>
    <t>rhod-791</t>
  </si>
  <si>
    <t>Ma</t>
  </si>
  <si>
    <t>wulfenite</t>
  </si>
  <si>
    <t>LIF</t>
  </si>
  <si>
    <t>chrom-s</t>
  </si>
  <si>
    <t>rutile1</t>
  </si>
  <si>
    <t>fayalite</t>
  </si>
  <si>
    <t>chalcopy</t>
  </si>
  <si>
    <t>willemit2</t>
  </si>
  <si>
    <r>
      <t>CuPb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(CrO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</si>
  <si>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ideal</t>
  </si>
  <si>
    <t>measured</t>
  </si>
  <si>
    <t xml:space="preserve"> </t>
  </si>
  <si>
    <t>not present in the wds scan; not in totals</t>
  </si>
  <si>
    <t>CrO3</t>
  </si>
  <si>
    <t>H2O</t>
  </si>
  <si>
    <t>H</t>
  </si>
  <si>
    <t>cation numbers normalized to 9 O</t>
  </si>
  <si>
    <t>average</t>
  </si>
  <si>
    <t>stdev</t>
  </si>
  <si>
    <t>in formula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</si>
  <si>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(Cr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</si>
  <si>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fornacite R060986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</si>
</sst>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G60" sqref="G60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96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92</v>
      </c>
      <c r="N3" s="1" t="s">
        <v>93</v>
      </c>
    </row>
    <row r="4" spans="1:15" ht="12.75">
      <c r="A4" s="1" t="s">
        <v>31</v>
      </c>
      <c r="B4" s="3">
        <v>59.06</v>
      </c>
      <c r="C4" s="3">
        <v>59.34</v>
      </c>
      <c r="D4" s="3">
        <v>59.51</v>
      </c>
      <c r="E4" s="3">
        <v>59.52</v>
      </c>
      <c r="F4" s="3">
        <v>59.14</v>
      </c>
      <c r="G4" s="3">
        <v>59.61</v>
      </c>
      <c r="H4" s="3">
        <v>59.38</v>
      </c>
      <c r="I4" s="3">
        <v>60.07</v>
      </c>
      <c r="J4" s="3">
        <v>59.88</v>
      </c>
      <c r="K4" s="3">
        <v>59.77</v>
      </c>
      <c r="L4" s="3"/>
      <c r="M4" s="3">
        <f>AVERAGE(B4:K4)</f>
        <v>59.528</v>
      </c>
      <c r="N4" s="3">
        <f>STDEV(B4:K4)</f>
        <v>0.31800768684175656</v>
      </c>
      <c r="O4" s="3"/>
    </row>
    <row r="5" spans="1:15" ht="12.75">
      <c r="A5" s="1" t="s">
        <v>28</v>
      </c>
      <c r="B5" s="3">
        <v>15.12</v>
      </c>
      <c r="C5" s="3">
        <v>15.05</v>
      </c>
      <c r="D5" s="3">
        <v>15.28</v>
      </c>
      <c r="E5" s="3">
        <v>15.21</v>
      </c>
      <c r="F5" s="3">
        <v>15.38</v>
      </c>
      <c r="G5" s="3">
        <v>15.35</v>
      </c>
      <c r="H5" s="3">
        <v>15.26</v>
      </c>
      <c r="I5" s="3">
        <v>15.35</v>
      </c>
      <c r="J5" s="3">
        <v>15.18</v>
      </c>
      <c r="K5" s="3">
        <v>15.2</v>
      </c>
      <c r="L5" s="3"/>
      <c r="M5" s="3">
        <f aca="true" t="shared" si="0" ref="M5:M29">AVERAGE(B5:K5)</f>
        <v>15.238</v>
      </c>
      <c r="N5" s="3">
        <f aca="true" t="shared" si="1" ref="N5:N29">STDEV(B5:K5)</f>
        <v>0.10664583129859584</v>
      </c>
      <c r="O5" s="3"/>
    </row>
    <row r="6" spans="1:15" ht="12.75">
      <c r="A6" s="1" t="s">
        <v>29</v>
      </c>
      <c r="B6" s="3">
        <v>10.75</v>
      </c>
      <c r="C6" s="3">
        <v>10.51</v>
      </c>
      <c r="D6" s="3">
        <v>10.44</v>
      </c>
      <c r="E6" s="3">
        <v>10.71</v>
      </c>
      <c r="F6" s="3">
        <v>10.86</v>
      </c>
      <c r="G6" s="3">
        <v>10.72</v>
      </c>
      <c r="H6" s="3">
        <v>10.82</v>
      </c>
      <c r="I6" s="3">
        <v>10.94</v>
      </c>
      <c r="J6" s="3">
        <v>10.35</v>
      </c>
      <c r="K6" s="3">
        <v>10.51</v>
      </c>
      <c r="L6" s="3"/>
      <c r="M6" s="3">
        <f t="shared" si="0"/>
        <v>10.661</v>
      </c>
      <c r="N6" s="3">
        <f t="shared" si="1"/>
        <v>0.19655081333392782</v>
      </c>
      <c r="O6" s="3"/>
    </row>
    <row r="7" spans="1:15" ht="12.75">
      <c r="A7" s="1" t="s">
        <v>88</v>
      </c>
      <c r="B7" s="3">
        <v>13.47</v>
      </c>
      <c r="C7" s="3">
        <v>13.41</v>
      </c>
      <c r="D7" s="3">
        <v>13.65</v>
      </c>
      <c r="E7" s="3">
        <v>13.35</v>
      </c>
      <c r="F7" s="3">
        <v>13.56</v>
      </c>
      <c r="G7" s="3">
        <v>13.62</v>
      </c>
      <c r="H7" s="3">
        <v>13.57</v>
      </c>
      <c r="I7" s="3">
        <v>12.94</v>
      </c>
      <c r="J7" s="3">
        <v>12.97</v>
      </c>
      <c r="K7" s="3">
        <v>13.42</v>
      </c>
      <c r="L7" s="3"/>
      <c r="M7" s="3">
        <f t="shared" si="0"/>
        <v>13.395999999999997</v>
      </c>
      <c r="N7" s="3">
        <f t="shared" si="1"/>
        <v>0.2515816633489054</v>
      </c>
      <c r="O7" s="3"/>
    </row>
    <row r="8" spans="1:15" s="4" customFormat="1" ht="12.75">
      <c r="A8" s="4" t="s">
        <v>20</v>
      </c>
      <c r="B8" s="5">
        <v>0</v>
      </c>
      <c r="C8" s="5">
        <v>0.06</v>
      </c>
      <c r="D8" s="5">
        <v>0.13</v>
      </c>
      <c r="E8" s="5">
        <v>0</v>
      </c>
      <c r="F8" s="5">
        <v>0.04</v>
      </c>
      <c r="G8" s="5">
        <v>0.13</v>
      </c>
      <c r="H8" s="5">
        <v>0.07</v>
      </c>
      <c r="I8" s="5">
        <v>0.83</v>
      </c>
      <c r="J8" s="5">
        <v>0.98</v>
      </c>
      <c r="K8" s="5">
        <v>0.83</v>
      </c>
      <c r="L8" s="5"/>
      <c r="M8" s="3">
        <f t="shared" si="0"/>
        <v>0.30700000000000005</v>
      </c>
      <c r="N8" s="3">
        <f t="shared" si="1"/>
        <v>0.39994582966530184</v>
      </c>
      <c r="O8" s="5" t="s">
        <v>87</v>
      </c>
    </row>
    <row r="9" spans="1:15" s="4" customFormat="1" ht="12.75">
      <c r="A9" s="4" t="s">
        <v>30</v>
      </c>
      <c r="B9" s="5">
        <v>0.15</v>
      </c>
      <c r="C9" s="5">
        <v>0.13</v>
      </c>
      <c r="D9" s="5">
        <v>0.12</v>
      </c>
      <c r="E9" s="5">
        <v>0.08</v>
      </c>
      <c r="F9" s="5">
        <v>0.08</v>
      </c>
      <c r="G9" s="5">
        <v>0.02</v>
      </c>
      <c r="H9" s="5">
        <v>0.36</v>
      </c>
      <c r="I9" s="5">
        <v>0.12</v>
      </c>
      <c r="J9" s="5">
        <v>0.12</v>
      </c>
      <c r="K9" s="5">
        <v>0</v>
      </c>
      <c r="L9" s="5"/>
      <c r="M9" s="3">
        <f t="shared" si="0"/>
        <v>0.11800000000000002</v>
      </c>
      <c r="N9" s="3">
        <f t="shared" si="1"/>
        <v>0.09784341231443908</v>
      </c>
      <c r="O9" s="5" t="s">
        <v>87</v>
      </c>
    </row>
    <row r="10" spans="1:15" s="4" customFormat="1" ht="12.75">
      <c r="A10" s="4" t="s">
        <v>19</v>
      </c>
      <c r="B10" s="5">
        <v>0</v>
      </c>
      <c r="C10" s="5">
        <v>0.02</v>
      </c>
      <c r="D10" s="5">
        <v>0.43</v>
      </c>
      <c r="E10" s="5">
        <v>0.01</v>
      </c>
      <c r="F10" s="5">
        <v>0</v>
      </c>
      <c r="G10" s="5">
        <v>0.02</v>
      </c>
      <c r="H10" s="5">
        <v>0.05</v>
      </c>
      <c r="I10" s="5">
        <v>0.01</v>
      </c>
      <c r="J10" s="5">
        <v>0.01</v>
      </c>
      <c r="K10" s="5">
        <v>0.02</v>
      </c>
      <c r="L10" s="5"/>
      <c r="M10" s="3">
        <f t="shared" si="0"/>
        <v>0.05700000000000001</v>
      </c>
      <c r="N10" s="3">
        <f t="shared" si="1"/>
        <v>0.1318290138356837</v>
      </c>
      <c r="O10" s="5" t="s">
        <v>87</v>
      </c>
    </row>
    <row r="11" spans="1:15" s="4" customFormat="1" ht="12.75">
      <c r="A11" s="4" t="s">
        <v>25</v>
      </c>
      <c r="B11" s="5">
        <v>0.01</v>
      </c>
      <c r="C11" s="5">
        <v>0.02</v>
      </c>
      <c r="D11" s="5">
        <v>0</v>
      </c>
      <c r="E11" s="5">
        <v>0.04</v>
      </c>
      <c r="F11" s="5">
        <v>0.02</v>
      </c>
      <c r="G11" s="5">
        <v>0</v>
      </c>
      <c r="H11" s="5">
        <v>0.08</v>
      </c>
      <c r="I11" s="5">
        <v>0.09</v>
      </c>
      <c r="J11" s="5">
        <v>0.07</v>
      </c>
      <c r="K11" s="5">
        <v>0</v>
      </c>
      <c r="L11" s="5"/>
      <c r="M11" s="3">
        <f t="shared" si="0"/>
        <v>0.033</v>
      </c>
      <c r="N11" s="3">
        <f t="shared" si="1"/>
        <v>0.034976182372199134</v>
      </c>
      <c r="O11" s="5" t="s">
        <v>87</v>
      </c>
    </row>
    <row r="12" spans="1:15" s="4" customFormat="1" ht="12.75">
      <c r="A12" s="4" t="s">
        <v>26</v>
      </c>
      <c r="B12" s="5">
        <v>0.01</v>
      </c>
      <c r="C12" s="5">
        <v>0.01</v>
      </c>
      <c r="D12" s="5">
        <v>0</v>
      </c>
      <c r="E12" s="5">
        <v>0.08</v>
      </c>
      <c r="F12" s="5">
        <v>0.04</v>
      </c>
      <c r="G12" s="5">
        <v>0</v>
      </c>
      <c r="H12" s="5">
        <v>0.03</v>
      </c>
      <c r="I12" s="5">
        <v>0.04</v>
      </c>
      <c r="J12" s="5">
        <v>0</v>
      </c>
      <c r="K12" s="5">
        <v>0.02</v>
      </c>
      <c r="L12" s="5"/>
      <c r="M12" s="3">
        <f t="shared" si="0"/>
        <v>0.023</v>
      </c>
      <c r="N12" s="3">
        <f t="shared" si="1"/>
        <v>0.025407785333546005</v>
      </c>
      <c r="O12" s="5" t="s">
        <v>87</v>
      </c>
    </row>
    <row r="13" spans="1:15" s="4" customFormat="1" ht="12.75">
      <c r="A13" s="4" t="s">
        <v>27</v>
      </c>
      <c r="B13" s="5">
        <v>0.03</v>
      </c>
      <c r="C13" s="5">
        <v>0.06</v>
      </c>
      <c r="D13" s="5">
        <v>0.02</v>
      </c>
      <c r="E13" s="5">
        <v>0</v>
      </c>
      <c r="F13" s="5">
        <v>0.01</v>
      </c>
      <c r="G13" s="5">
        <v>0.02</v>
      </c>
      <c r="H13" s="5">
        <v>0</v>
      </c>
      <c r="I13" s="5">
        <v>0.05</v>
      </c>
      <c r="J13" s="5">
        <v>0</v>
      </c>
      <c r="K13" s="5">
        <v>0</v>
      </c>
      <c r="L13" s="5"/>
      <c r="M13" s="3">
        <f t="shared" si="0"/>
        <v>0.019</v>
      </c>
      <c r="N13" s="3">
        <f t="shared" si="1"/>
        <v>0.02183269719175042</v>
      </c>
      <c r="O13" s="5" t="s">
        <v>87</v>
      </c>
    </row>
    <row r="14" spans="1:15" s="4" customFormat="1" ht="12.75">
      <c r="A14" s="4" t="s">
        <v>17</v>
      </c>
      <c r="B14" s="5">
        <v>0</v>
      </c>
      <c r="C14" s="5">
        <v>0.01</v>
      </c>
      <c r="D14" s="5">
        <v>0</v>
      </c>
      <c r="E14" s="5">
        <v>0</v>
      </c>
      <c r="F14" s="5">
        <v>0.02</v>
      </c>
      <c r="G14" s="5">
        <v>0.03</v>
      </c>
      <c r="H14" s="5">
        <v>0.03</v>
      </c>
      <c r="I14" s="5">
        <v>0</v>
      </c>
      <c r="J14" s="5">
        <v>0.02</v>
      </c>
      <c r="K14" s="5">
        <v>0.01</v>
      </c>
      <c r="L14" s="5"/>
      <c r="M14" s="3">
        <f t="shared" si="0"/>
        <v>0.012</v>
      </c>
      <c r="N14" s="3">
        <f t="shared" si="1"/>
        <v>0.012292725943057184</v>
      </c>
      <c r="O14" s="5" t="s">
        <v>87</v>
      </c>
    </row>
    <row r="15" spans="1:15" s="4" customFormat="1" ht="12.75">
      <c r="A15" s="4" t="s">
        <v>24</v>
      </c>
      <c r="B15" s="5">
        <v>0.01</v>
      </c>
      <c r="C15" s="5">
        <v>0</v>
      </c>
      <c r="D15" s="5">
        <v>0</v>
      </c>
      <c r="E15" s="5">
        <v>0.01</v>
      </c>
      <c r="F15" s="5">
        <v>0</v>
      </c>
      <c r="G15" s="5">
        <v>0.01</v>
      </c>
      <c r="H15" s="5">
        <v>0</v>
      </c>
      <c r="I15" s="5">
        <v>0.02</v>
      </c>
      <c r="J15" s="5">
        <v>0</v>
      </c>
      <c r="K15" s="5">
        <v>0</v>
      </c>
      <c r="L15" s="5"/>
      <c r="M15" s="3">
        <f t="shared" si="0"/>
        <v>0.005</v>
      </c>
      <c r="N15" s="3">
        <f t="shared" si="1"/>
        <v>0.007071067811865475</v>
      </c>
      <c r="O15" s="5" t="s">
        <v>87</v>
      </c>
    </row>
    <row r="16" spans="1:15" s="4" customFormat="1" ht="12.75">
      <c r="A16" s="4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3">
        <f t="shared" si="0"/>
        <v>0</v>
      </c>
      <c r="N16" s="3">
        <f t="shared" si="1"/>
        <v>0</v>
      </c>
      <c r="O16" s="5" t="s">
        <v>87</v>
      </c>
    </row>
    <row r="17" spans="1:15" s="4" customFormat="1" ht="12.75">
      <c r="A17" s="4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/>
      <c r="M17" s="3">
        <f t="shared" si="0"/>
        <v>0</v>
      </c>
      <c r="N17" s="3">
        <f t="shared" si="1"/>
        <v>0</v>
      </c>
      <c r="O17" s="5" t="s">
        <v>87</v>
      </c>
    </row>
    <row r="18" spans="1:15" s="4" customFormat="1" ht="12.75">
      <c r="A18" s="4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0.01</v>
      </c>
      <c r="L18" s="5"/>
      <c r="M18" s="3">
        <f t="shared" si="0"/>
        <v>0.001</v>
      </c>
      <c r="N18" s="3">
        <f t="shared" si="1"/>
        <v>0.0031622776601683794</v>
      </c>
      <c r="O18" s="5" t="s">
        <v>87</v>
      </c>
    </row>
    <row r="19" spans="1:15" s="4" customFormat="1" ht="12.75">
      <c r="A19" s="4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3">
        <f t="shared" si="0"/>
        <v>0</v>
      </c>
      <c r="N19" s="3">
        <f t="shared" si="1"/>
        <v>0</v>
      </c>
      <c r="O19" s="5" t="s">
        <v>87</v>
      </c>
    </row>
    <row r="20" spans="1:15" s="4" customFormat="1" ht="12.75">
      <c r="A20" s="4" t="s">
        <v>16</v>
      </c>
      <c r="B20" s="5">
        <v>0.13</v>
      </c>
      <c r="C20" s="5">
        <v>0.48</v>
      </c>
      <c r="D20" s="5">
        <v>0.28</v>
      </c>
      <c r="E20" s="5">
        <v>0.22</v>
      </c>
      <c r="F20" s="5">
        <v>0.34</v>
      </c>
      <c r="G20" s="5">
        <v>0.27</v>
      </c>
      <c r="H20" s="5">
        <v>0.29</v>
      </c>
      <c r="I20" s="5">
        <v>0.5</v>
      </c>
      <c r="J20" s="5">
        <v>0.48</v>
      </c>
      <c r="K20" s="5">
        <v>0.42</v>
      </c>
      <c r="L20" s="5"/>
      <c r="M20" s="3">
        <f t="shared" si="0"/>
        <v>0.341</v>
      </c>
      <c r="N20" s="3">
        <f t="shared" si="1"/>
        <v>0.12502888555138847</v>
      </c>
      <c r="O20" s="5" t="s">
        <v>87</v>
      </c>
    </row>
    <row r="21" spans="1:15" ht="12.75">
      <c r="A21" s="1" t="s">
        <v>32</v>
      </c>
      <c r="B21" s="3">
        <f>SUM(B4:B7)</f>
        <v>98.4</v>
      </c>
      <c r="C21" s="3">
        <f aca="true" t="shared" si="2" ref="C21:K21">SUM(C4:C7)</f>
        <v>98.31</v>
      </c>
      <c r="D21" s="3">
        <f t="shared" si="2"/>
        <v>98.88</v>
      </c>
      <c r="E21" s="3">
        <f t="shared" si="2"/>
        <v>98.78999999999999</v>
      </c>
      <c r="F21" s="3">
        <f t="shared" si="2"/>
        <v>98.94</v>
      </c>
      <c r="G21" s="3">
        <f t="shared" si="2"/>
        <v>99.3</v>
      </c>
      <c r="H21" s="3">
        <f t="shared" si="2"/>
        <v>99.03</v>
      </c>
      <c r="I21" s="3">
        <f t="shared" si="2"/>
        <v>99.3</v>
      </c>
      <c r="J21" s="3">
        <f t="shared" si="2"/>
        <v>98.38</v>
      </c>
      <c r="K21" s="3">
        <f t="shared" si="2"/>
        <v>98.9</v>
      </c>
      <c r="L21" s="3"/>
      <c r="M21" s="3">
        <f t="shared" si="0"/>
        <v>98.823</v>
      </c>
      <c r="N21" s="3">
        <f t="shared" si="1"/>
        <v>0.359043482360645</v>
      </c>
      <c r="O21" s="3"/>
    </row>
    <row r="22" spans="1:15" ht="12.75">
      <c r="A22" s="1" t="s">
        <v>89</v>
      </c>
      <c r="B22" s="3">
        <f>100-B21</f>
        <v>1.5999999999999943</v>
      </c>
      <c r="C22" s="3">
        <f aca="true" t="shared" si="3" ref="C22:K22">100-C21</f>
        <v>1.6899999999999977</v>
      </c>
      <c r="D22" s="3">
        <f t="shared" si="3"/>
        <v>1.1200000000000045</v>
      </c>
      <c r="E22" s="3">
        <f t="shared" si="3"/>
        <v>1.210000000000008</v>
      </c>
      <c r="F22" s="3">
        <f t="shared" si="3"/>
        <v>1.0600000000000023</v>
      </c>
      <c r="G22" s="3">
        <f t="shared" si="3"/>
        <v>0.7000000000000028</v>
      </c>
      <c r="H22" s="3">
        <f t="shared" si="3"/>
        <v>0.9699999999999989</v>
      </c>
      <c r="I22" s="3">
        <f t="shared" si="3"/>
        <v>0.7000000000000028</v>
      </c>
      <c r="J22" s="3">
        <f t="shared" si="3"/>
        <v>1.6200000000000045</v>
      </c>
      <c r="K22" s="3">
        <f t="shared" si="3"/>
        <v>1.0999999999999943</v>
      </c>
      <c r="L22" s="3"/>
      <c r="M22" s="3">
        <f>AVERAGE(B22:K22)</f>
        <v>1.177000000000001</v>
      </c>
      <c r="N22" s="3">
        <f>STDEV(B22:K22)</f>
        <v>0.35904348235585776</v>
      </c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" t="s">
        <v>33</v>
      </c>
      <c r="B24" s="3" t="s">
        <v>34</v>
      </c>
      <c r="C24" s="3" t="s">
        <v>35</v>
      </c>
      <c r="D24" s="3" t="s">
        <v>36</v>
      </c>
      <c r="E24" s="3">
        <v>8.5</v>
      </c>
      <c r="F24" s="3" t="s">
        <v>37</v>
      </c>
      <c r="G24" s="3"/>
      <c r="H24" s="3"/>
      <c r="I24" s="3"/>
      <c r="J24" s="3"/>
      <c r="K24" s="3"/>
      <c r="L24" s="3"/>
      <c r="M24" s="1" t="s">
        <v>92</v>
      </c>
      <c r="N24" s="1" t="s">
        <v>93</v>
      </c>
      <c r="O24" s="3" t="s">
        <v>94</v>
      </c>
    </row>
    <row r="25" spans="1:15" ht="12.75">
      <c r="A25" s="1" t="s">
        <v>49</v>
      </c>
      <c r="B25" s="2">
        <v>0.9872461306994066</v>
      </c>
      <c r="C25" s="2">
        <v>0.9871070513394076</v>
      </c>
      <c r="D25" s="2">
        <v>0.9915659641198072</v>
      </c>
      <c r="E25" s="2">
        <v>0.9931964038999188</v>
      </c>
      <c r="F25" s="2">
        <v>0.9953502039518061</v>
      </c>
      <c r="G25" s="2">
        <v>0.9921124922340365</v>
      </c>
      <c r="H25" s="2">
        <v>0.9890883311494153</v>
      </c>
      <c r="I25" s="2">
        <v>1.005800687677275</v>
      </c>
      <c r="J25" s="2">
        <v>1.0045095371962944</v>
      </c>
      <c r="K25" s="2">
        <v>0.9875530358964314</v>
      </c>
      <c r="L25" s="2"/>
      <c r="M25" s="2">
        <f t="shared" si="0"/>
        <v>0.9933529838163798</v>
      </c>
      <c r="N25" s="2">
        <f t="shared" si="1"/>
        <v>0.0068010756075265865</v>
      </c>
      <c r="O25" s="7">
        <v>1</v>
      </c>
    </row>
    <row r="26" spans="1:15" ht="12.75">
      <c r="A26" s="1" t="s">
        <v>50</v>
      </c>
      <c r="B26" s="2">
        <v>1.0140584790444147</v>
      </c>
      <c r="C26" s="2">
        <v>0.9958899684142587</v>
      </c>
      <c r="D26" s="2">
        <v>0.9787677313904879</v>
      </c>
      <c r="E26" s="2">
        <v>1.010360321843874</v>
      </c>
      <c r="F26" s="2">
        <v>1.0153839327818317</v>
      </c>
      <c r="G26" s="2">
        <v>1.000986478582225</v>
      </c>
      <c r="H26" s="2">
        <v>1.0131848629937847</v>
      </c>
      <c r="I26" s="2">
        <v>1.0356231686528414</v>
      </c>
      <c r="J26" s="2">
        <v>0.9894720478133169</v>
      </c>
      <c r="K26" s="2">
        <v>0.9840869235790688</v>
      </c>
      <c r="L26" s="2"/>
      <c r="M26" s="2">
        <f t="shared" si="0"/>
        <v>1.0037813915096103</v>
      </c>
      <c r="N26" s="2">
        <f t="shared" si="1"/>
        <v>0.017237692993003866</v>
      </c>
      <c r="O26" s="7">
        <v>1</v>
      </c>
    </row>
    <row r="27" spans="1:15" ht="12.75">
      <c r="A27" s="1" t="s">
        <v>45</v>
      </c>
      <c r="B27" s="2">
        <v>1.010775192362164</v>
      </c>
      <c r="C27" s="2">
        <v>1.0108107727085764</v>
      </c>
      <c r="D27" s="2">
        <v>1.0179917015286863</v>
      </c>
      <c r="E27" s="2">
        <v>1.0018449644320184</v>
      </c>
      <c r="F27" s="2">
        <v>1.0085387595390602</v>
      </c>
      <c r="G27" s="2">
        <v>1.0116795596554324</v>
      </c>
      <c r="H27" s="2">
        <v>1.0108197570737054</v>
      </c>
      <c r="I27" s="2">
        <v>0.9744311399922773</v>
      </c>
      <c r="J27" s="2">
        <v>0.9863603329859945</v>
      </c>
      <c r="K27" s="2">
        <v>1.0155808850730055</v>
      </c>
      <c r="L27" s="2"/>
      <c r="M27" s="2">
        <f t="shared" si="0"/>
        <v>1.004883306535092</v>
      </c>
      <c r="N27" s="2">
        <f t="shared" si="1"/>
        <v>0.013866733721172728</v>
      </c>
      <c r="O27" s="7">
        <v>1</v>
      </c>
    </row>
    <row r="28" spans="1:15" ht="12.75">
      <c r="A28" s="1" t="s">
        <v>52</v>
      </c>
      <c r="B28" s="2">
        <v>1.9855006171205776</v>
      </c>
      <c r="C28" s="2">
        <v>2.003910085111492</v>
      </c>
      <c r="D28" s="2">
        <v>1.988342253723935</v>
      </c>
      <c r="E28" s="2">
        <v>2.001113775110273</v>
      </c>
      <c r="F28" s="2">
        <v>1.9706242787214725</v>
      </c>
      <c r="G28" s="2">
        <v>1.9836936118663864</v>
      </c>
      <c r="H28" s="2">
        <v>1.9816350379115601</v>
      </c>
      <c r="I28" s="2">
        <v>2.026581692177139</v>
      </c>
      <c r="J28" s="2">
        <v>2.0401731102379634</v>
      </c>
      <c r="K28" s="2">
        <v>2.0236591590703448</v>
      </c>
      <c r="L28" s="2"/>
      <c r="M28" s="2">
        <f t="shared" si="0"/>
        <v>2.000523362105114</v>
      </c>
      <c r="N28" s="2">
        <f t="shared" si="1"/>
        <v>0.022867369799631804</v>
      </c>
      <c r="O28" s="7">
        <v>2</v>
      </c>
    </row>
    <row r="29" spans="1:15" ht="12.75">
      <c r="A29" s="1" t="s">
        <v>32</v>
      </c>
      <c r="B29" s="2">
        <f>SUM(B25:B28)</f>
        <v>4.997580419226563</v>
      </c>
      <c r="C29" s="2">
        <f aca="true" t="shared" si="4" ref="C29:K29">SUM(C25:C28)</f>
        <v>4.997717877573734</v>
      </c>
      <c r="D29" s="2">
        <f t="shared" si="4"/>
        <v>4.976667650762916</v>
      </c>
      <c r="E29" s="2">
        <f t="shared" si="4"/>
        <v>5.006515465286084</v>
      </c>
      <c r="F29" s="2">
        <f t="shared" si="4"/>
        <v>4.989897174994171</v>
      </c>
      <c r="G29" s="2">
        <f t="shared" si="4"/>
        <v>4.988472142338081</v>
      </c>
      <c r="H29" s="2">
        <f t="shared" si="4"/>
        <v>4.9947279891284655</v>
      </c>
      <c r="I29" s="2">
        <f t="shared" si="4"/>
        <v>5.042436688499532</v>
      </c>
      <c r="J29" s="2">
        <f t="shared" si="4"/>
        <v>5.02051502823357</v>
      </c>
      <c r="K29" s="2">
        <f t="shared" si="4"/>
        <v>5.01088000361885</v>
      </c>
      <c r="L29" s="2"/>
      <c r="M29" s="2">
        <f t="shared" si="0"/>
        <v>5.002541043966197</v>
      </c>
      <c r="N29" s="2">
        <f t="shared" si="1"/>
        <v>0.01866728952923855</v>
      </c>
      <c r="O29" s="3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3"/>
    </row>
    <row r="31" spans="1:15" ht="12.75">
      <c r="A31" s="1" t="s">
        <v>91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 t="s">
        <v>92</v>
      </c>
      <c r="N31" s="1" t="s">
        <v>93</v>
      </c>
      <c r="O31" s="3" t="s">
        <v>94</v>
      </c>
    </row>
    <row r="32" spans="1:16" ht="12.75">
      <c r="A32" s="1" t="s">
        <v>49</v>
      </c>
      <c r="B32" s="2">
        <v>0.9693221953045292</v>
      </c>
      <c r="C32" s="2">
        <v>0.9649055001094606</v>
      </c>
      <c r="D32" s="2">
        <v>0.9955892876101576</v>
      </c>
      <c r="E32" s="2">
        <v>0.9927531705719714</v>
      </c>
      <c r="F32" s="2">
        <v>1.0022991337594906</v>
      </c>
      <c r="G32" s="2">
        <v>1.0159759488179116</v>
      </c>
      <c r="H32" s="2">
        <v>1.0000827931876028</v>
      </c>
      <c r="I32" s="2">
        <v>1.0295269351710052</v>
      </c>
      <c r="J32" s="2">
        <v>0.9844018760735801</v>
      </c>
      <c r="K32" s="2">
        <v>0.9967671739731889</v>
      </c>
      <c r="L32" s="3"/>
      <c r="M32" s="2">
        <f>AVERAGE(B32:K32)</f>
        <v>0.9951624014578897</v>
      </c>
      <c r="N32" s="2">
        <f>STDEV(B32:K32)</f>
        <v>0.019427401306250085</v>
      </c>
      <c r="O32" s="7">
        <v>1</v>
      </c>
      <c r="P32" s="3"/>
    </row>
    <row r="33" spans="1:16" ht="12.75">
      <c r="A33" s="1" t="s">
        <v>50</v>
      </c>
      <c r="B33" s="2">
        <v>0.9956477523777596</v>
      </c>
      <c r="C33" s="2">
        <v>0.9734908759114366</v>
      </c>
      <c r="D33" s="2">
        <v>0.9827391254759998</v>
      </c>
      <c r="E33" s="2">
        <v>1.0099094287817179</v>
      </c>
      <c r="F33" s="2">
        <v>1.0224727259008144</v>
      </c>
      <c r="G33" s="2">
        <v>1.025063382723311</v>
      </c>
      <c r="H33" s="2">
        <v>1.0244471761391702</v>
      </c>
      <c r="I33" s="2">
        <v>1.0600529109573948</v>
      </c>
      <c r="J33" s="2">
        <v>0.9696653980095129</v>
      </c>
      <c r="K33" s="2">
        <v>0.9957120033809953</v>
      </c>
      <c r="L33" s="3"/>
      <c r="M33" s="2">
        <f>AVERAGE(B33:K33)</f>
        <v>1.0059200779658113</v>
      </c>
      <c r="N33" s="2">
        <f>STDEV(B33:K33)</f>
        <v>0.02797444299459575</v>
      </c>
      <c r="O33" s="7">
        <v>1</v>
      </c>
      <c r="P33" s="3"/>
    </row>
    <row r="34" spans="1:16" ht="12.75">
      <c r="A34" s="1" t="s">
        <v>45</v>
      </c>
      <c r="B34" s="2">
        <v>0.9924240753678546</v>
      </c>
      <c r="C34" s="2">
        <v>0.9880760884373814</v>
      </c>
      <c r="D34" s="2">
        <v>1.0221222486369443</v>
      </c>
      <c r="E34" s="2">
        <v>1.0013978715147176</v>
      </c>
      <c r="F34" s="2">
        <v>1.0155797638213135</v>
      </c>
      <c r="G34" s="2">
        <v>1.0360136663596713</v>
      </c>
      <c r="H34" s="2">
        <v>1.0220557802847792</v>
      </c>
      <c r="I34" s="2">
        <v>0.9974173982801345</v>
      </c>
      <c r="J34" s="2">
        <v>0.9666159715975229</v>
      </c>
      <c r="K34" s="2">
        <v>1.0113837805158505</v>
      </c>
      <c r="L34" s="3"/>
      <c r="M34" s="2">
        <f>AVERAGE(B34:K34)</f>
        <v>1.005308664481617</v>
      </c>
      <c r="N34" s="2">
        <f>STDEV(B34:K34)</f>
        <v>0.020237554026969428</v>
      </c>
      <c r="O34" s="7">
        <v>1</v>
      </c>
      <c r="P34" s="3"/>
    </row>
    <row r="35" spans="1:16" ht="12.75">
      <c r="A35" s="1" t="s">
        <v>52</v>
      </c>
      <c r="B35" s="2">
        <v>1.9494528842593242</v>
      </c>
      <c r="C35" s="2">
        <v>1.9588390744704052</v>
      </c>
      <c r="D35" s="2">
        <v>1.996410041834598</v>
      </c>
      <c r="E35" s="2">
        <v>2.000220738934688</v>
      </c>
      <c r="F35" s="2">
        <v>1.9843819790120705</v>
      </c>
      <c r="G35" s="2">
        <v>2.0314077438353215</v>
      </c>
      <c r="H35" s="2">
        <v>2.003662404438615</v>
      </c>
      <c r="I35" s="2">
        <v>2.0743875640401788</v>
      </c>
      <c r="J35" s="2">
        <v>1.9993341654462207</v>
      </c>
      <c r="K35" s="2">
        <v>2.0180704800558797</v>
      </c>
      <c r="L35" s="3"/>
      <c r="M35" s="2">
        <f>AVERAGE(B35:K35)</f>
        <v>2.0016167076327305</v>
      </c>
      <c r="N35" s="2">
        <f>STDEV(B35:K35)</f>
        <v>0.03549696265155663</v>
      </c>
      <c r="O35" s="7">
        <v>2</v>
      </c>
      <c r="P35" s="3"/>
    </row>
    <row r="36" spans="1:16" ht="12.75">
      <c r="A36" s="1" t="s">
        <v>90</v>
      </c>
      <c r="B36" s="2">
        <v>1.3086432979960605</v>
      </c>
      <c r="C36" s="2">
        <v>1.3823560680647247</v>
      </c>
      <c r="D36" s="2">
        <v>0.9310217355063518</v>
      </c>
      <c r="E36" s="2">
        <v>1.0075865826190251</v>
      </c>
      <c r="F36" s="2">
        <v>0.8813163384488995</v>
      </c>
      <c r="G36" s="2">
        <v>0.5910960046351473</v>
      </c>
      <c r="H36" s="2">
        <v>0.81103219119774</v>
      </c>
      <c r="I36" s="2">
        <v>0.5989799844690189</v>
      </c>
      <c r="J36" s="2">
        <v>1.340295663135497</v>
      </c>
      <c r="K36" s="2">
        <v>0.9202964801652024</v>
      </c>
      <c r="L36" s="3"/>
      <c r="M36" s="2">
        <f>AVERAGE(B36:K36)</f>
        <v>0.9772624346237666</v>
      </c>
      <c r="N36" s="2">
        <f>STDEV(B36:K36)</f>
        <v>0.28695148652829894</v>
      </c>
      <c r="O36" s="7">
        <v>1</v>
      </c>
      <c r="P36" s="3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4" ht="20.25">
      <c r="B38" s="1" t="s">
        <v>84</v>
      </c>
      <c r="D38" s="6" t="s">
        <v>83</v>
      </c>
    </row>
    <row r="39" spans="2:4" ht="20.25">
      <c r="B39" s="1" t="s">
        <v>85</v>
      </c>
      <c r="D39" s="6" t="s">
        <v>95</v>
      </c>
    </row>
    <row r="40" ht="13.5">
      <c r="D40"/>
    </row>
    <row r="41" spans="1:8" ht="12.75">
      <c r="A41" s="1" t="s">
        <v>53</v>
      </c>
      <c r="B41" s="1" t="s">
        <v>54</v>
      </c>
      <c r="C41" s="1" t="s">
        <v>55</v>
      </c>
      <c r="D41" s="1" t="s">
        <v>56</v>
      </c>
      <c r="E41" s="1" t="s">
        <v>57</v>
      </c>
      <c r="F41" s="1" t="s">
        <v>58</v>
      </c>
      <c r="G41" s="1" t="s">
        <v>59</v>
      </c>
      <c r="H41" s="1" t="s">
        <v>60</v>
      </c>
    </row>
    <row r="42" spans="1:8" ht="12.75">
      <c r="A42" s="1" t="s">
        <v>61</v>
      </c>
      <c r="B42" s="1" t="s">
        <v>16</v>
      </c>
      <c r="C42" s="1" t="s">
        <v>62</v>
      </c>
      <c r="D42" s="1">
        <v>20</v>
      </c>
      <c r="E42" s="1">
        <v>10</v>
      </c>
      <c r="F42" s="1">
        <v>0</v>
      </c>
      <c r="G42" s="1">
        <v>-700</v>
      </c>
      <c r="H42" s="1" t="s">
        <v>63</v>
      </c>
    </row>
    <row r="43" spans="1:8" ht="12.75">
      <c r="A43" s="1" t="s">
        <v>61</v>
      </c>
      <c r="B43" s="1" t="s">
        <v>38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64</v>
      </c>
    </row>
    <row r="44" spans="1:8" ht="12.75">
      <c r="A44" s="1" t="s">
        <v>61</v>
      </c>
      <c r="B44" s="1" t="s">
        <v>49</v>
      </c>
      <c r="C44" s="1" t="s">
        <v>65</v>
      </c>
      <c r="D44" s="1">
        <v>20</v>
      </c>
      <c r="E44" s="1">
        <v>10</v>
      </c>
      <c r="F44" s="1">
        <v>600</v>
      </c>
      <c r="G44" s="1">
        <v>-600</v>
      </c>
      <c r="H44" s="1" t="s">
        <v>66</v>
      </c>
    </row>
    <row r="45" spans="1:8" ht="12.75">
      <c r="A45" s="1" t="s">
        <v>61</v>
      </c>
      <c r="B45" s="1" t="s">
        <v>39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67</v>
      </c>
    </row>
    <row r="46" spans="1:8" ht="12.75">
      <c r="A46" s="1" t="s">
        <v>61</v>
      </c>
      <c r="B46" s="1" t="s">
        <v>40</v>
      </c>
      <c r="C46" s="1" t="s">
        <v>62</v>
      </c>
      <c r="D46" s="1">
        <v>20</v>
      </c>
      <c r="E46" s="1">
        <v>10</v>
      </c>
      <c r="F46" s="1">
        <v>600</v>
      </c>
      <c r="G46" s="1">
        <v>-600</v>
      </c>
      <c r="H46" s="1" t="s">
        <v>68</v>
      </c>
    </row>
    <row r="47" spans="1:8" ht="12.75">
      <c r="A47" s="1" t="s">
        <v>69</v>
      </c>
      <c r="B47" s="1" t="s">
        <v>41</v>
      </c>
      <c r="C47" s="1" t="s">
        <v>62</v>
      </c>
      <c r="D47" s="1">
        <v>20</v>
      </c>
      <c r="E47" s="1">
        <v>10</v>
      </c>
      <c r="F47" s="1">
        <v>600</v>
      </c>
      <c r="G47" s="1">
        <v>-600</v>
      </c>
      <c r="H47" s="1" t="s">
        <v>70</v>
      </c>
    </row>
    <row r="48" spans="1:8" ht="12.75">
      <c r="A48" s="1" t="s">
        <v>69</v>
      </c>
      <c r="B48" s="1" t="s">
        <v>42</v>
      </c>
      <c r="C48" s="1" t="s">
        <v>62</v>
      </c>
      <c r="D48" s="1">
        <v>20</v>
      </c>
      <c r="E48" s="1">
        <v>10</v>
      </c>
      <c r="F48" s="1">
        <v>600</v>
      </c>
      <c r="G48" s="1">
        <v>-600</v>
      </c>
      <c r="H48" s="1" t="s">
        <v>71</v>
      </c>
    </row>
    <row r="49" spans="1:8" ht="12.75">
      <c r="A49" s="1" t="s">
        <v>69</v>
      </c>
      <c r="B49" s="1" t="s">
        <v>43</v>
      </c>
      <c r="C49" s="1" t="s">
        <v>62</v>
      </c>
      <c r="D49" s="1">
        <v>20</v>
      </c>
      <c r="E49" s="1">
        <v>10</v>
      </c>
      <c r="F49" s="1">
        <v>600</v>
      </c>
      <c r="G49" s="1">
        <v>-600</v>
      </c>
      <c r="H49" s="1" t="s">
        <v>72</v>
      </c>
    </row>
    <row r="50" spans="1:8" ht="12.75">
      <c r="A50" s="1" t="s">
        <v>69</v>
      </c>
      <c r="B50" s="1" t="s">
        <v>23</v>
      </c>
      <c r="C50" s="1" t="s">
        <v>62</v>
      </c>
      <c r="D50" s="1">
        <v>20</v>
      </c>
      <c r="E50" s="1">
        <v>10</v>
      </c>
      <c r="F50" s="1">
        <v>250</v>
      </c>
      <c r="G50" s="1">
        <v>-500</v>
      </c>
      <c r="H50" s="1" t="s">
        <v>73</v>
      </c>
    </row>
    <row r="51" spans="1:8" ht="12.75">
      <c r="A51" s="1" t="s">
        <v>69</v>
      </c>
      <c r="B51" s="1" t="s">
        <v>44</v>
      </c>
      <c r="C51" s="1" t="s">
        <v>62</v>
      </c>
      <c r="D51" s="1">
        <v>20</v>
      </c>
      <c r="E51" s="1">
        <v>10</v>
      </c>
      <c r="F51" s="1">
        <v>600</v>
      </c>
      <c r="G51" s="1">
        <v>-600</v>
      </c>
      <c r="H51" s="1" t="s">
        <v>67</v>
      </c>
    </row>
    <row r="52" spans="1:8" ht="12.75">
      <c r="A52" s="1" t="s">
        <v>69</v>
      </c>
      <c r="B52" s="1" t="s">
        <v>47</v>
      </c>
      <c r="C52" s="1" t="s">
        <v>62</v>
      </c>
      <c r="D52" s="1">
        <v>20</v>
      </c>
      <c r="E52" s="1">
        <v>10</v>
      </c>
      <c r="F52" s="1">
        <v>600</v>
      </c>
      <c r="G52" s="1">
        <v>-600</v>
      </c>
      <c r="H52" s="1" t="s">
        <v>74</v>
      </c>
    </row>
    <row r="53" spans="1:8" ht="12.75">
      <c r="A53" s="1" t="s">
        <v>69</v>
      </c>
      <c r="B53" s="1" t="s">
        <v>52</v>
      </c>
      <c r="C53" s="1" t="s">
        <v>75</v>
      </c>
      <c r="D53" s="1">
        <v>20</v>
      </c>
      <c r="E53" s="1">
        <v>10</v>
      </c>
      <c r="F53" s="1">
        <v>600</v>
      </c>
      <c r="G53" s="1">
        <v>-600</v>
      </c>
      <c r="H53" s="1" t="s">
        <v>76</v>
      </c>
    </row>
    <row r="54" spans="1:8" ht="12.75">
      <c r="A54" s="1" t="s">
        <v>77</v>
      </c>
      <c r="B54" s="1" t="s">
        <v>45</v>
      </c>
      <c r="C54" s="1" t="s">
        <v>62</v>
      </c>
      <c r="D54" s="1">
        <v>20</v>
      </c>
      <c r="E54" s="1">
        <v>10</v>
      </c>
      <c r="F54" s="1">
        <v>500</v>
      </c>
      <c r="G54" s="1">
        <v>-500</v>
      </c>
      <c r="H54" s="1" t="s">
        <v>78</v>
      </c>
    </row>
    <row r="55" spans="1:8" ht="12.75">
      <c r="A55" s="1" t="s">
        <v>77</v>
      </c>
      <c r="B55" s="1" t="s">
        <v>46</v>
      </c>
      <c r="C55" s="1" t="s">
        <v>62</v>
      </c>
      <c r="D55" s="1">
        <v>20</v>
      </c>
      <c r="E55" s="1">
        <v>10</v>
      </c>
      <c r="F55" s="1">
        <v>500</v>
      </c>
      <c r="G55" s="1">
        <v>-500</v>
      </c>
      <c r="H55" s="1" t="s">
        <v>79</v>
      </c>
    </row>
    <row r="56" spans="1:8" ht="12.75">
      <c r="A56" s="1" t="s">
        <v>77</v>
      </c>
      <c r="B56" s="1" t="s">
        <v>48</v>
      </c>
      <c r="C56" s="1" t="s">
        <v>62</v>
      </c>
      <c r="D56" s="1">
        <v>20</v>
      </c>
      <c r="E56" s="1">
        <v>10</v>
      </c>
      <c r="F56" s="1">
        <v>500</v>
      </c>
      <c r="G56" s="1">
        <v>-500</v>
      </c>
      <c r="H56" s="1" t="s">
        <v>80</v>
      </c>
    </row>
    <row r="57" spans="1:8" ht="12.75">
      <c r="A57" s="1" t="s">
        <v>77</v>
      </c>
      <c r="B57" s="1" t="s">
        <v>50</v>
      </c>
      <c r="C57" s="1" t="s">
        <v>62</v>
      </c>
      <c r="D57" s="1">
        <v>20</v>
      </c>
      <c r="E57" s="1">
        <v>10</v>
      </c>
      <c r="F57" s="1">
        <v>500</v>
      </c>
      <c r="G57" s="1">
        <v>-500</v>
      </c>
      <c r="H57" s="1" t="s">
        <v>81</v>
      </c>
    </row>
    <row r="58" spans="1:8" ht="12.75">
      <c r="A58" s="1" t="s">
        <v>77</v>
      </c>
      <c r="B58" s="1" t="s">
        <v>51</v>
      </c>
      <c r="C58" s="1" t="s">
        <v>62</v>
      </c>
      <c r="D58" s="1">
        <v>20</v>
      </c>
      <c r="E58" s="1">
        <v>10</v>
      </c>
      <c r="F58" s="1">
        <v>500</v>
      </c>
      <c r="G58" s="1">
        <v>-500</v>
      </c>
      <c r="H58" s="1" t="s">
        <v>82</v>
      </c>
    </row>
    <row r="60" spans="1:16" ht="12.75">
      <c r="A60" s="1" t="s">
        <v>86</v>
      </c>
      <c r="B60" s="3" t="s">
        <v>86</v>
      </c>
      <c r="C60" s="3" t="s">
        <v>86</v>
      </c>
      <c r="D60" s="3" t="s">
        <v>86</v>
      </c>
      <c r="E60" s="3" t="s">
        <v>86</v>
      </c>
      <c r="F60" s="3" t="s">
        <v>86</v>
      </c>
      <c r="G60" s="3" t="s">
        <v>86</v>
      </c>
      <c r="H60" s="3" t="s">
        <v>86</v>
      </c>
      <c r="I60" s="3" t="s">
        <v>86</v>
      </c>
      <c r="J60" s="3" t="s">
        <v>86</v>
      </c>
      <c r="K60" s="3"/>
      <c r="L60" s="3"/>
      <c r="M60" s="3"/>
      <c r="N60" s="3"/>
      <c r="O60" s="3"/>
      <c r="P60" s="3"/>
    </row>
    <row r="61" spans="1:10" ht="12.75">
      <c r="A61" s="1" t="s">
        <v>86</v>
      </c>
      <c r="B61" s="1" t="s">
        <v>86</v>
      </c>
      <c r="C61" s="1" t="s">
        <v>86</v>
      </c>
      <c r="D61" s="1" t="s">
        <v>86</v>
      </c>
      <c r="E61" s="1" t="s">
        <v>86</v>
      </c>
      <c r="F61" s="1" t="s">
        <v>86</v>
      </c>
      <c r="G61" s="1" t="s">
        <v>86</v>
      </c>
      <c r="H61" s="1" t="s">
        <v>86</v>
      </c>
      <c r="I61" s="1" t="s">
        <v>86</v>
      </c>
      <c r="J61" s="1" t="s">
        <v>86</v>
      </c>
    </row>
    <row r="62" spans="1:10" ht="12.75">
      <c r="A62" s="1" t="s">
        <v>86</v>
      </c>
      <c r="B62" s="1" t="s">
        <v>86</v>
      </c>
      <c r="C62" s="1" t="s">
        <v>86</v>
      </c>
      <c r="D62" s="1" t="s">
        <v>86</v>
      </c>
      <c r="E62" s="1" t="s">
        <v>86</v>
      </c>
      <c r="F62" s="1" t="s">
        <v>86</v>
      </c>
      <c r="G62" s="1" t="s">
        <v>86</v>
      </c>
      <c r="H62" s="1" t="s">
        <v>86</v>
      </c>
      <c r="I62" s="1" t="s">
        <v>86</v>
      </c>
      <c r="J62" s="1" t="s">
        <v>86</v>
      </c>
    </row>
    <row r="63" spans="1:10" ht="12.75">
      <c r="A63" s="1" t="s">
        <v>86</v>
      </c>
      <c r="B63" s="1" t="s">
        <v>86</v>
      </c>
      <c r="C63" s="1" t="s">
        <v>86</v>
      </c>
      <c r="D63" s="1" t="s">
        <v>86</v>
      </c>
      <c r="E63" s="1" t="s">
        <v>86</v>
      </c>
      <c r="F63" s="1" t="s">
        <v>86</v>
      </c>
      <c r="G63" s="1" t="s">
        <v>86</v>
      </c>
      <c r="H63" s="1" t="s">
        <v>86</v>
      </c>
      <c r="I63" s="1" t="s">
        <v>86</v>
      </c>
      <c r="J63" s="1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2008-05-31T00:35:02Z</dcterms:created>
  <dcterms:modified xsi:type="dcterms:W3CDTF">2008-05-31T00:35:02Z</dcterms:modified>
  <cp:category/>
  <cp:version/>
  <cp:contentType/>
  <cp:contentStatus/>
</cp:coreProperties>
</file>