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3845" windowHeight="108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<sst xmlns="http://schemas.openxmlformats.org/spreadsheetml/2006/main" count="123" uniqueCount="47">
  <si>
    <t>#1</t>
  </si>
  <si>
    <t>#2</t>
  </si>
  <si>
    <t>#3</t>
  </si>
  <si>
    <t>#6</t>
  </si>
  <si>
    <t>#7</t>
  </si>
  <si>
    <t>#9</t>
  </si>
  <si>
    <t>#10</t>
  </si>
  <si>
    <t>#11</t>
  </si>
  <si>
    <t>#13</t>
  </si>
  <si>
    <t>#15</t>
  </si>
  <si>
    <t>Ox</t>
  </si>
  <si>
    <t>Wt</t>
  </si>
  <si>
    <t>Percents</t>
  </si>
  <si>
    <t>Average</t>
  </si>
  <si>
    <t>SiO2</t>
  </si>
  <si>
    <t>MgO</t>
  </si>
  <si>
    <t>FeO</t>
  </si>
  <si>
    <t>NiO</t>
  </si>
  <si>
    <t>Totals</t>
  </si>
  <si>
    <t>Si</t>
  </si>
  <si>
    <t>Mg</t>
  </si>
  <si>
    <t>Fe</t>
  </si>
  <si>
    <t>Ni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</si>
  <si>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</si>
  <si>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</si>
  <si>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</si>
  <si>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</si>
  <si>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</si>
  <si>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</si>
  <si>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</si>
  <si>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</si>
  <si>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</si>
  <si>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</si>
  <si>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new-fo90</t>
  </si>
  <si>
    <t>LIF</t>
  </si>
  <si>
    <t>fayalite</t>
  </si>
  <si>
    <t>ni_2</t>
  </si>
  <si>
    <r>
      <t>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4</t>
    </r>
  </si>
  <si>
    <t xml:space="preserve"> </t>
  </si>
  <si>
    <t>Cation number normalized to 4 O</t>
  </si>
  <si>
    <t>ideal</t>
  </si>
  <si>
    <t>measured</t>
  </si>
  <si>
    <r>
      <t>(Mg</t>
    </r>
    <r>
      <rPr>
        <vertAlign val="subscript"/>
        <sz val="14"/>
        <rFont val="Times New Roman"/>
        <family val="1"/>
      </rPr>
      <t>1.81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Ni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</si>
  <si>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average</t>
  </si>
  <si>
    <t>stdev</t>
  </si>
  <si>
    <t>in formula</t>
  </si>
  <si>
    <t>forsteriteR060535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</si>
</sst>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17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 topLeftCell="A1">
      <selection activeCell="K18" sqref="K18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46</v>
      </c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M3" s="1" t="s">
        <v>43</v>
      </c>
      <c r="N3" s="1" t="s">
        <v>44</v>
      </c>
    </row>
    <row r="4" spans="1:32" ht="12.75">
      <c r="A4" s="1" t="s">
        <v>14</v>
      </c>
      <c r="B4" s="1">
        <v>41.16</v>
      </c>
      <c r="C4" s="1">
        <v>40.89</v>
      </c>
      <c r="D4" s="1">
        <v>40.47</v>
      </c>
      <c r="E4" s="1">
        <v>40.41</v>
      </c>
      <c r="F4" s="1">
        <v>40.56</v>
      </c>
      <c r="G4" s="1">
        <v>40.77</v>
      </c>
      <c r="H4" s="1">
        <v>40.91</v>
      </c>
      <c r="I4" s="1">
        <v>40.35</v>
      </c>
      <c r="J4" s="1">
        <v>40.15</v>
      </c>
      <c r="K4" s="1">
        <v>40.49</v>
      </c>
      <c r="L4" s="2"/>
      <c r="M4" s="2">
        <f>AVERAGE(B4:K4)</f>
        <v>40.616</v>
      </c>
      <c r="N4" s="2">
        <f>STDEV(B4:K4)</f>
        <v>0.3076505954631282</v>
      </c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.75">
      <c r="A5" s="1" t="s">
        <v>15</v>
      </c>
      <c r="B5" s="1">
        <v>49.59</v>
      </c>
      <c r="C5" s="1">
        <v>49.55</v>
      </c>
      <c r="D5" s="1">
        <v>48.81</v>
      </c>
      <c r="E5" s="1">
        <v>49.08</v>
      </c>
      <c r="F5" s="1">
        <v>49.17</v>
      </c>
      <c r="G5" s="1">
        <v>49.36</v>
      </c>
      <c r="H5" s="1">
        <v>49.46</v>
      </c>
      <c r="I5" s="1">
        <v>48.95</v>
      </c>
      <c r="J5" s="1">
        <v>49.15</v>
      </c>
      <c r="K5" s="1">
        <v>48.91</v>
      </c>
      <c r="L5" s="2"/>
      <c r="M5" s="2">
        <f>AVERAGE(B5:K5)</f>
        <v>49.202999999999996</v>
      </c>
      <c r="N5" s="2">
        <f>STDEV(B5:K5)</f>
        <v>0.2757232912426428</v>
      </c>
      <c r="O5" s="2"/>
      <c r="P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>
      <c r="A6" s="1" t="s">
        <v>16</v>
      </c>
      <c r="B6" s="1">
        <v>8.44</v>
      </c>
      <c r="C6" s="1">
        <v>8.37</v>
      </c>
      <c r="D6" s="1">
        <v>8.47</v>
      </c>
      <c r="E6" s="1">
        <v>8.38</v>
      </c>
      <c r="F6" s="1">
        <v>8.35</v>
      </c>
      <c r="G6" s="1">
        <v>8.57</v>
      </c>
      <c r="H6" s="1">
        <v>8.59</v>
      </c>
      <c r="I6" s="1">
        <v>8.42</v>
      </c>
      <c r="J6" s="1">
        <v>8.56</v>
      </c>
      <c r="K6" s="1">
        <v>8.33</v>
      </c>
      <c r="L6" s="2"/>
      <c r="M6" s="2">
        <f>AVERAGE(B6:K6)</f>
        <v>8.448</v>
      </c>
      <c r="N6" s="2">
        <f>STDEV(B6:K6)</f>
        <v>0.09612491872559534</v>
      </c>
      <c r="O6" s="2"/>
      <c r="P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1" t="s">
        <v>17</v>
      </c>
      <c r="B7" s="1">
        <v>0.44</v>
      </c>
      <c r="C7" s="1">
        <v>0.39</v>
      </c>
      <c r="D7" s="1">
        <v>0.36</v>
      </c>
      <c r="E7" s="1">
        <v>0.37</v>
      </c>
      <c r="F7" s="1">
        <v>0.38</v>
      </c>
      <c r="G7" s="1">
        <v>0.33</v>
      </c>
      <c r="H7" s="1">
        <v>0.4</v>
      </c>
      <c r="I7" s="1">
        <v>0.38</v>
      </c>
      <c r="J7" s="1">
        <v>0.26</v>
      </c>
      <c r="K7" s="1">
        <v>0.4</v>
      </c>
      <c r="L7" s="2"/>
      <c r="M7" s="2">
        <f>AVERAGE(B7:K7)</f>
        <v>0.37099999999999994</v>
      </c>
      <c r="N7" s="2">
        <f>STDEV(B7:K7)</f>
        <v>0.04840798832148924</v>
      </c>
      <c r="O7" s="2"/>
      <c r="P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16" ht="12.75">
      <c r="A8" s="1" t="s">
        <v>18</v>
      </c>
      <c r="B8" s="2">
        <f>SUM(B4:B7)</f>
        <v>99.63</v>
      </c>
      <c r="C8" s="2">
        <f aca="true" t="shared" si="0" ref="C8:K8">SUM(C4:C7)</f>
        <v>99.2</v>
      </c>
      <c r="D8" s="2">
        <f t="shared" si="0"/>
        <v>98.11</v>
      </c>
      <c r="E8" s="2">
        <f t="shared" si="0"/>
        <v>98.24</v>
      </c>
      <c r="F8" s="2">
        <f t="shared" si="0"/>
        <v>98.46</v>
      </c>
      <c r="G8" s="2">
        <f t="shared" si="0"/>
        <v>99.02999999999999</v>
      </c>
      <c r="H8" s="2">
        <f t="shared" si="0"/>
        <v>99.36000000000001</v>
      </c>
      <c r="I8" s="2">
        <f t="shared" si="0"/>
        <v>98.10000000000001</v>
      </c>
      <c r="J8" s="2">
        <f t="shared" si="0"/>
        <v>98.12</v>
      </c>
      <c r="K8" s="2">
        <f t="shared" si="0"/>
        <v>98.13000000000001</v>
      </c>
      <c r="L8" s="2"/>
      <c r="M8" s="2">
        <f>AVERAGE(B8:K8)</f>
        <v>98.638</v>
      </c>
      <c r="N8" s="2">
        <f>STDEV(B8:K8)</f>
        <v>0.6018083858953664</v>
      </c>
      <c r="O8" s="2"/>
      <c r="P8" s="2"/>
    </row>
    <row r="9" spans="2:16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1" t="s">
        <v>39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 t="s">
        <v>43</v>
      </c>
      <c r="N10" s="1" t="s">
        <v>44</v>
      </c>
      <c r="O10" s="2" t="s">
        <v>45</v>
      </c>
      <c r="P10" s="2"/>
    </row>
    <row r="11" spans="1:15" ht="12.75">
      <c r="A11" s="1" t="s">
        <v>19</v>
      </c>
      <c r="B11" s="5">
        <v>1.0059931857438884</v>
      </c>
      <c r="C11" s="5">
        <v>1.0036771624422542</v>
      </c>
      <c r="D11" s="5">
        <v>1.0049845852258472</v>
      </c>
      <c r="E11" s="5">
        <v>1.002155203788187</v>
      </c>
      <c r="F11" s="5">
        <v>1.0032805331277554</v>
      </c>
      <c r="G11" s="5">
        <v>1.0032203436006195</v>
      </c>
      <c r="H11" s="5">
        <v>1.0035654286242686</v>
      </c>
      <c r="I11" s="5">
        <v>1.00235946369843</v>
      </c>
      <c r="J11" s="5">
        <v>0.9978949931994425</v>
      </c>
      <c r="K11" s="5">
        <v>1.0048313824985589</v>
      </c>
      <c r="L11" s="5"/>
      <c r="M11" s="5">
        <f>AVERAGE(B11:K11)</f>
        <v>1.0031962281949254</v>
      </c>
      <c r="N11" s="5">
        <f>STDEV(B11:K11)</f>
        <v>0.002210007961058598</v>
      </c>
      <c r="O11" s="4">
        <v>1</v>
      </c>
    </row>
    <row r="12" spans="1:15" ht="12.75">
      <c r="A12" s="1" t="s">
        <v>20</v>
      </c>
      <c r="B12" s="5">
        <v>1.806850943039334</v>
      </c>
      <c r="C12" s="5">
        <v>1.8131308033025428</v>
      </c>
      <c r="D12" s="5">
        <v>1.8069392401220505</v>
      </c>
      <c r="E12" s="5">
        <v>1.8145094531128108</v>
      </c>
      <c r="F12" s="5">
        <v>1.8131477406547947</v>
      </c>
      <c r="G12" s="5">
        <v>1.8106700391744925</v>
      </c>
      <c r="H12" s="5">
        <v>1.808751357899451</v>
      </c>
      <c r="I12" s="5">
        <v>1.812763707205421</v>
      </c>
      <c r="J12" s="5">
        <v>1.821089799388641</v>
      </c>
      <c r="K12" s="5">
        <v>1.809470978224358</v>
      </c>
      <c r="L12" s="5"/>
      <c r="M12" s="5">
        <f>AVERAGE(B12:K12)</f>
        <v>1.8117324062123896</v>
      </c>
      <c r="N12" s="5">
        <f>STDEV(B12:K12)</f>
        <v>0.004245618885461572</v>
      </c>
      <c r="O12" s="4">
        <v>1.81</v>
      </c>
    </row>
    <row r="13" spans="1:15" ht="12.75">
      <c r="A13" s="1" t="s">
        <v>21</v>
      </c>
      <c r="B13" s="5">
        <v>0.17251152466843434</v>
      </c>
      <c r="C13" s="5">
        <v>0.17181393474989273</v>
      </c>
      <c r="D13" s="5">
        <v>0.17589990317973872</v>
      </c>
      <c r="E13" s="5">
        <v>0.17379854972673223</v>
      </c>
      <c r="F13" s="5">
        <v>0.17272965627154657</v>
      </c>
      <c r="G13" s="5">
        <v>0.17635689131523163</v>
      </c>
      <c r="H13" s="5">
        <v>0.17622412807189725</v>
      </c>
      <c r="I13" s="5">
        <v>0.17492345291252234</v>
      </c>
      <c r="J13" s="5">
        <v>0.17792175456439574</v>
      </c>
      <c r="K13" s="5">
        <v>0.17288065884553827</v>
      </c>
      <c r="L13" s="5"/>
      <c r="M13" s="5">
        <f>AVERAGE(B13:K13)</f>
        <v>0.17450604543059298</v>
      </c>
      <c r="N13" s="5">
        <f>STDEV(B13:K13)</f>
        <v>0.0020462740916293225</v>
      </c>
      <c r="O13" s="4">
        <v>0.18</v>
      </c>
    </row>
    <row r="14" spans="1:15" ht="12.75">
      <c r="A14" s="1" t="s">
        <v>22</v>
      </c>
      <c r="B14" s="5">
        <v>0.008651160804454817</v>
      </c>
      <c r="C14" s="5">
        <v>0.007700937063055632</v>
      </c>
      <c r="D14" s="5">
        <v>0.0071916862465164644</v>
      </c>
      <c r="E14" s="5">
        <v>0.007381589584082794</v>
      </c>
      <c r="F14" s="5">
        <v>0.007561536818148492</v>
      </c>
      <c r="G14" s="5">
        <v>0.006532382309036435</v>
      </c>
      <c r="H14" s="5">
        <v>0.00789365678011442</v>
      </c>
      <c r="I14" s="5">
        <v>0.007593912485196752</v>
      </c>
      <c r="J14" s="5">
        <v>0.005198459648078033</v>
      </c>
      <c r="K14" s="5">
        <v>0.007985597932985755</v>
      </c>
      <c r="L14" s="5"/>
      <c r="M14" s="5">
        <f>AVERAGE(B14:K14)</f>
        <v>0.007369091967166959</v>
      </c>
      <c r="N14" s="5">
        <f>STDEV(B14:K14)</f>
        <v>0.0009392671790585685</v>
      </c>
      <c r="O14" s="4">
        <v>0.01</v>
      </c>
    </row>
    <row r="15" spans="1:16" ht="12.75">
      <c r="A15" s="1" t="s">
        <v>18</v>
      </c>
      <c r="B15" s="5">
        <f>SUM(B11:B14)</f>
        <v>2.994006814256111</v>
      </c>
      <c r="C15" s="5">
        <f aca="true" t="shared" si="1" ref="C15:K15">SUM(C11:C14)</f>
        <v>2.996322837557745</v>
      </c>
      <c r="D15" s="5">
        <f t="shared" si="1"/>
        <v>2.9950154147741532</v>
      </c>
      <c r="E15" s="5">
        <f t="shared" si="1"/>
        <v>2.997844796211813</v>
      </c>
      <c r="F15" s="5">
        <f t="shared" si="1"/>
        <v>2.996719466872245</v>
      </c>
      <c r="G15" s="5">
        <f t="shared" si="1"/>
        <v>2.99677965639938</v>
      </c>
      <c r="H15" s="5">
        <f t="shared" si="1"/>
        <v>2.996434571375731</v>
      </c>
      <c r="I15" s="5">
        <f t="shared" si="1"/>
        <v>2.99764053630157</v>
      </c>
      <c r="J15" s="5">
        <f t="shared" si="1"/>
        <v>3.0021050068005573</v>
      </c>
      <c r="K15" s="5">
        <f t="shared" si="1"/>
        <v>2.995168617501441</v>
      </c>
      <c r="L15" s="2"/>
      <c r="M15" s="5">
        <f>AVERAGE(B15:K15)</f>
        <v>2.996803771805075</v>
      </c>
      <c r="N15" s="5">
        <f>STDEV(B15:K15)</f>
        <v>0.002210007960656709</v>
      </c>
      <c r="O15" s="2"/>
      <c r="P15" s="2"/>
    </row>
    <row r="16" spans="2:21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20.25">
      <c r="B17" s="2"/>
      <c r="C17" s="2"/>
      <c r="D17" s="2"/>
      <c r="E17" s="2"/>
      <c r="F17" s="2"/>
      <c r="G17" s="2"/>
      <c r="H17" s="2" t="s">
        <v>40</v>
      </c>
      <c r="I17" s="2"/>
      <c r="J17" s="2"/>
      <c r="K17" s="3" t="s">
        <v>37</v>
      </c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20.25">
      <c r="B18" s="2"/>
      <c r="C18" s="2"/>
      <c r="D18" s="2"/>
      <c r="E18" s="2"/>
      <c r="F18" s="2"/>
      <c r="G18" s="2"/>
      <c r="H18" s="2" t="s">
        <v>41</v>
      </c>
      <c r="I18" s="2"/>
      <c r="J18" s="2"/>
      <c r="K18" s="3" t="s">
        <v>42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8.75">
      <c r="B19" s="2"/>
      <c r="C19" s="2"/>
      <c r="D19" s="2"/>
      <c r="E19" s="2"/>
      <c r="F19" s="2"/>
      <c r="G19" s="2"/>
      <c r="H19" s="2"/>
      <c r="I19" s="2"/>
      <c r="J19" s="2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8" ht="12.75">
      <c r="A20" s="1" t="s">
        <v>23</v>
      </c>
      <c r="B20" s="1" t="s">
        <v>24</v>
      </c>
      <c r="C20" s="1" t="s">
        <v>25</v>
      </c>
      <c r="D20" s="1" t="s">
        <v>26</v>
      </c>
      <c r="E20" s="1" t="s">
        <v>27</v>
      </c>
      <c r="F20" s="1" t="s">
        <v>28</v>
      </c>
      <c r="G20" s="1" t="s">
        <v>29</v>
      </c>
      <c r="H20" s="1" t="s">
        <v>30</v>
      </c>
    </row>
    <row r="21" spans="1:8" ht="12.75">
      <c r="A21" s="1" t="s">
        <v>31</v>
      </c>
      <c r="B21" s="1" t="s">
        <v>19</v>
      </c>
      <c r="C21" s="1" t="s">
        <v>32</v>
      </c>
      <c r="D21" s="1">
        <v>20</v>
      </c>
      <c r="E21" s="1">
        <v>10</v>
      </c>
      <c r="F21" s="1">
        <v>600</v>
      </c>
      <c r="G21" s="1">
        <v>-600</v>
      </c>
      <c r="H21" s="1" t="s">
        <v>33</v>
      </c>
    </row>
    <row r="22" spans="1:8" ht="12.75">
      <c r="A22" s="1" t="s">
        <v>31</v>
      </c>
      <c r="B22" s="1" t="s">
        <v>20</v>
      </c>
      <c r="C22" s="1" t="s">
        <v>32</v>
      </c>
      <c r="D22" s="1">
        <v>20</v>
      </c>
      <c r="E22" s="1">
        <v>10</v>
      </c>
      <c r="F22" s="1">
        <v>600</v>
      </c>
      <c r="G22" s="1">
        <v>-600</v>
      </c>
      <c r="H22" s="1" t="s">
        <v>33</v>
      </c>
    </row>
    <row r="23" spans="1:8" ht="12.75">
      <c r="A23" s="1" t="s">
        <v>34</v>
      </c>
      <c r="B23" s="1" t="s">
        <v>21</v>
      </c>
      <c r="C23" s="1" t="s">
        <v>32</v>
      </c>
      <c r="D23" s="1">
        <v>20</v>
      </c>
      <c r="E23" s="1">
        <v>10</v>
      </c>
      <c r="F23" s="1">
        <v>500</v>
      </c>
      <c r="G23" s="1">
        <v>-500</v>
      </c>
      <c r="H23" s="1" t="s">
        <v>35</v>
      </c>
    </row>
    <row r="24" spans="1:8" ht="12.75">
      <c r="A24" s="1" t="s">
        <v>34</v>
      </c>
      <c r="B24" s="1" t="s">
        <v>22</v>
      </c>
      <c r="C24" s="1" t="s">
        <v>32</v>
      </c>
      <c r="D24" s="1">
        <v>20</v>
      </c>
      <c r="E24" s="1">
        <v>10</v>
      </c>
      <c r="F24" s="1">
        <v>500</v>
      </c>
      <c r="G24" s="1">
        <v>-500</v>
      </c>
      <c r="H24" s="1" t="s">
        <v>36</v>
      </c>
    </row>
    <row r="27" spans="1:19" ht="12.75">
      <c r="A27" s="1" t="s">
        <v>38</v>
      </c>
      <c r="B27" s="5" t="s">
        <v>38</v>
      </c>
      <c r="C27" s="5" t="s">
        <v>38</v>
      </c>
      <c r="D27" s="5" t="s">
        <v>38</v>
      </c>
      <c r="E27" s="5" t="s">
        <v>38</v>
      </c>
      <c r="F27" s="5" t="s">
        <v>38</v>
      </c>
      <c r="G27" s="5" t="s">
        <v>38</v>
      </c>
      <c r="H27" s="5" t="s">
        <v>38</v>
      </c>
      <c r="I27" s="5" t="s">
        <v>38</v>
      </c>
      <c r="J27" s="5" t="s">
        <v>38</v>
      </c>
      <c r="K27" s="5" t="s">
        <v>38</v>
      </c>
      <c r="L27" s="5" t="s">
        <v>38</v>
      </c>
      <c r="M27" s="5" t="s">
        <v>38</v>
      </c>
      <c r="N27" s="5" t="s">
        <v>38</v>
      </c>
      <c r="O27" s="5" t="s">
        <v>38</v>
      </c>
      <c r="P27" s="5" t="s">
        <v>38</v>
      </c>
      <c r="Q27" s="5"/>
      <c r="R27" s="5"/>
      <c r="S27" s="5"/>
    </row>
    <row r="28" spans="1:19" ht="12.75">
      <c r="A28" s="1" t="s">
        <v>38</v>
      </c>
      <c r="B28" s="5" t="s">
        <v>38</v>
      </c>
      <c r="C28" s="5" t="s">
        <v>38</v>
      </c>
      <c r="D28" s="5" t="s">
        <v>38</v>
      </c>
      <c r="E28" s="5" t="s">
        <v>38</v>
      </c>
      <c r="F28" s="5" t="s">
        <v>38</v>
      </c>
      <c r="G28" s="5" t="s">
        <v>38</v>
      </c>
      <c r="H28" s="5" t="s">
        <v>38</v>
      </c>
      <c r="I28" s="5" t="s">
        <v>38</v>
      </c>
      <c r="J28" s="5" t="s">
        <v>38</v>
      </c>
      <c r="K28" s="5" t="s">
        <v>38</v>
      </c>
      <c r="L28" s="5" t="s">
        <v>38</v>
      </c>
      <c r="M28" s="5" t="s">
        <v>38</v>
      </c>
      <c r="N28" s="5" t="s">
        <v>38</v>
      </c>
      <c r="O28" s="5" t="s">
        <v>38</v>
      </c>
      <c r="P28" s="5" t="s">
        <v>38</v>
      </c>
      <c r="Q28" s="5"/>
      <c r="R28" s="5"/>
      <c r="S28" s="5"/>
    </row>
    <row r="29" spans="1:16" ht="12.75">
      <c r="A29" s="1" t="s">
        <v>38</v>
      </c>
      <c r="B29" s="1" t="s">
        <v>38</v>
      </c>
      <c r="C29" s="1" t="s">
        <v>38</v>
      </c>
      <c r="D29" s="1" t="s">
        <v>38</v>
      </c>
      <c r="E29" s="1" t="s">
        <v>38</v>
      </c>
      <c r="F29" s="1" t="s">
        <v>38</v>
      </c>
      <c r="G29" s="1" t="s">
        <v>38</v>
      </c>
      <c r="H29" s="1" t="s">
        <v>38</v>
      </c>
      <c r="I29" s="1" t="s">
        <v>38</v>
      </c>
      <c r="J29" s="1" t="s">
        <v>38</v>
      </c>
      <c r="K29" s="1" t="s">
        <v>38</v>
      </c>
      <c r="L29" s="1" t="s">
        <v>38</v>
      </c>
      <c r="M29" s="1" t="s">
        <v>38</v>
      </c>
      <c r="N29" s="1" t="s">
        <v>38</v>
      </c>
      <c r="O29" s="1" t="s">
        <v>38</v>
      </c>
      <c r="P29" s="1" t="s">
        <v>38</v>
      </c>
    </row>
    <row r="30" spans="1:16" ht="12.75">
      <c r="A30" s="1" t="s">
        <v>38</v>
      </c>
      <c r="B30" s="1" t="s">
        <v>38</v>
      </c>
      <c r="C30" s="1" t="s">
        <v>38</v>
      </c>
      <c r="D30" s="1" t="s">
        <v>38</v>
      </c>
      <c r="E30" s="1" t="s">
        <v>38</v>
      </c>
      <c r="F30" s="1" t="s">
        <v>38</v>
      </c>
      <c r="G30" s="1" t="s">
        <v>38</v>
      </c>
      <c r="H30" s="1" t="s">
        <v>38</v>
      </c>
      <c r="I30" s="1" t="s">
        <v>38</v>
      </c>
      <c r="J30" s="1" t="s">
        <v>38</v>
      </c>
      <c r="K30" s="1" t="s">
        <v>38</v>
      </c>
      <c r="L30" s="1" t="s">
        <v>38</v>
      </c>
      <c r="M30" s="1" t="s">
        <v>38</v>
      </c>
      <c r="N30" s="1" t="s">
        <v>38</v>
      </c>
      <c r="O30" s="1" t="s">
        <v>38</v>
      </c>
      <c r="P30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2006-11-14T21:32:25Z</dcterms:created>
  <dcterms:modified xsi:type="dcterms:W3CDTF">2008-03-11T20:46:33Z</dcterms:modified>
  <cp:category/>
  <cp:version/>
  <cp:contentType/>
  <cp:contentStatus/>
</cp:coreProperties>
</file>