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95" windowWidth="10365" windowHeight="1060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<sst xmlns="http://schemas.openxmlformats.org/spreadsheetml/2006/main" count="146" uniqueCount="66">
  <si>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</si>
  <si>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</si>
  <si>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</si>
  <si>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</si>
  <si>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</si>
  <si>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</si>
  <si>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</si>
  <si>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</si>
  <si>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</si>
  <si>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</si>
  <si>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</si>
  <si>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</si>
  <si>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</si>
  <si>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</si>
  <si>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</si>
  <si>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</si>
  <si>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</si>
  <si>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</si>
  <si>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</si>
  <si>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</si>
  <si>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</si>
  <si>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</si>
  <si>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</si>
  <si>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SiO2</t>
  </si>
  <si>
    <t>CaO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</si>
  <si>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</si>
  <si>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</si>
  <si>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</si>
  <si>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</si>
  <si>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</si>
  <si>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</si>
  <si>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</si>
  <si>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</si>
  <si>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Mg</t>
  </si>
  <si>
    <t>Al</t>
  </si>
  <si>
    <t>Si</t>
  </si>
  <si>
    <t>Ca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</si>
  <si>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</si>
  <si>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</si>
  <si>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</si>
  <si>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</si>
  <si>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</si>
  <si>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</si>
  <si>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</si>
  <si>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</si>
  <si>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</si>
  <si>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</si>
  <si>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</si>
  <si>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</si>
  <si>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</si>
  <si>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</si>
  <si>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</si>
  <si>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rhod-791</t>
  </si>
  <si>
    <t>LIF</t>
  </si>
  <si>
    <t>fayalite</t>
  </si>
  <si>
    <r>
      <t>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4</t>
    </r>
  </si>
  <si>
    <t>not present</t>
  </si>
  <si>
    <t xml:space="preserve"> </t>
  </si>
  <si>
    <t>Total</t>
  </si>
  <si>
    <t>trace</t>
  </si>
  <si>
    <t>average</t>
  </si>
  <si>
    <t>stdev</t>
  </si>
  <si>
    <t>in formula</t>
  </si>
  <si>
    <t>forsterite R060551</t>
  </si>
  <si>
    <t>trace amounts of Mn</t>
  </si>
  <si>
    <r>
      <t>(Mg</t>
    </r>
    <r>
      <rPr>
        <vertAlign val="subscript"/>
        <sz val="14"/>
        <rFont val="Times New Roman"/>
        <family val="1"/>
      </rPr>
      <t>1.82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</si>
</sst>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workbookViewId="0" topLeftCell="A1">
      <selection activeCell="P28" sqref="P28"/>
    </sheetView>
  </sheetViews>
  <sheetFormatPr defaultColWidth="9.00390625" defaultRowHeight="13.5"/>
  <cols>
    <col min="1" max="16384" width="5.25390625" style="1" customWidth="1"/>
  </cols>
  <sheetData>
    <row r="1" ht="12.75">
      <c r="B1" s="8" t="s">
        <v>63</v>
      </c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9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R3" s="2" t="s">
        <v>60</v>
      </c>
      <c r="S3" s="2" t="s">
        <v>61</v>
      </c>
    </row>
    <row r="4" spans="1:37" ht="12.75">
      <c r="A4" s="1" t="s">
        <v>21</v>
      </c>
      <c r="B4" s="2">
        <v>49.91</v>
      </c>
      <c r="C4" s="2">
        <v>50.33</v>
      </c>
      <c r="D4" s="1">
        <v>50.4</v>
      </c>
      <c r="E4" s="1">
        <v>50.31</v>
      </c>
      <c r="F4" s="1">
        <v>50.4</v>
      </c>
      <c r="G4" s="1">
        <v>50.32</v>
      </c>
      <c r="H4" s="1">
        <v>50.1</v>
      </c>
      <c r="I4" s="1">
        <v>50.46</v>
      </c>
      <c r="J4" s="1">
        <v>50.22</v>
      </c>
      <c r="K4" s="1">
        <v>50.29</v>
      </c>
      <c r="L4" s="1">
        <v>50.51</v>
      </c>
      <c r="M4" s="1">
        <v>50.31</v>
      </c>
      <c r="N4" s="1">
        <v>50.06</v>
      </c>
      <c r="O4" s="1">
        <v>49.82</v>
      </c>
      <c r="P4" s="1">
        <v>50.3</v>
      </c>
      <c r="Q4" s="2"/>
      <c r="R4" s="2">
        <f>AVERAGE(B4:P4)</f>
        <v>50.24933333333334</v>
      </c>
      <c r="S4" s="2">
        <f>STDEV(B4:P4)</f>
        <v>0.19626755304685076</v>
      </c>
      <c r="T4" s="2"/>
      <c r="U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75">
      <c r="A5" s="1" t="s">
        <v>23</v>
      </c>
      <c r="B5" s="2">
        <v>40.12</v>
      </c>
      <c r="C5" s="2">
        <v>41.09</v>
      </c>
      <c r="D5" s="1">
        <v>40.86</v>
      </c>
      <c r="E5" s="1">
        <v>41.02</v>
      </c>
      <c r="F5" s="1">
        <v>40.89</v>
      </c>
      <c r="G5" s="1">
        <v>40.91</v>
      </c>
      <c r="H5" s="1">
        <v>40.52</v>
      </c>
      <c r="I5" s="1">
        <v>41.13</v>
      </c>
      <c r="J5" s="1">
        <v>40.93</v>
      </c>
      <c r="K5" s="1">
        <v>41.01</v>
      </c>
      <c r="L5" s="1">
        <v>41.05</v>
      </c>
      <c r="M5" s="1">
        <v>41.07</v>
      </c>
      <c r="N5" s="1">
        <v>41.09</v>
      </c>
      <c r="O5" s="1">
        <v>41.02</v>
      </c>
      <c r="P5" s="1">
        <v>41.13</v>
      </c>
      <c r="Q5" s="2"/>
      <c r="R5" s="2">
        <f aca="true" t="shared" si="0" ref="R5:R10">AVERAGE(B5:P5)</f>
        <v>40.92266666666667</v>
      </c>
      <c r="S5" s="2">
        <f aca="true" t="shared" si="1" ref="S5:S10">STDEV(B5:P5)</f>
        <v>0.26966822649532246</v>
      </c>
      <c r="T5" s="2"/>
      <c r="U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2.75">
      <c r="A6" s="1" t="s">
        <v>26</v>
      </c>
      <c r="B6" s="2">
        <v>8.55</v>
      </c>
      <c r="C6" s="2">
        <v>8.7</v>
      </c>
      <c r="D6" s="1">
        <v>8.69</v>
      </c>
      <c r="E6" s="1">
        <v>8.52</v>
      </c>
      <c r="F6" s="1">
        <v>8.62</v>
      </c>
      <c r="G6" s="1">
        <v>8.81</v>
      </c>
      <c r="H6" s="1">
        <v>8.7</v>
      </c>
      <c r="I6" s="1">
        <v>8.94</v>
      </c>
      <c r="J6" s="1">
        <v>8.58</v>
      </c>
      <c r="K6" s="1">
        <v>8.6</v>
      </c>
      <c r="L6" s="1">
        <v>8.68</v>
      </c>
      <c r="M6" s="1">
        <v>8.69</v>
      </c>
      <c r="N6" s="1">
        <v>8.55</v>
      </c>
      <c r="O6" s="1">
        <v>8.48</v>
      </c>
      <c r="P6" s="1">
        <v>8.49</v>
      </c>
      <c r="Q6" s="2"/>
      <c r="R6" s="2">
        <f t="shared" si="0"/>
        <v>8.639999999999999</v>
      </c>
      <c r="S6" s="2">
        <f t="shared" si="1"/>
        <v>0.12449899597985027</v>
      </c>
      <c r="T6" s="2"/>
      <c r="U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1" t="s">
        <v>25</v>
      </c>
      <c r="B7" s="2">
        <v>0.18</v>
      </c>
      <c r="C7" s="2">
        <v>0.17</v>
      </c>
      <c r="D7" s="1">
        <v>0.16</v>
      </c>
      <c r="E7" s="1">
        <v>0.17</v>
      </c>
      <c r="F7" s="1">
        <v>0.17</v>
      </c>
      <c r="G7" s="1">
        <v>0.17</v>
      </c>
      <c r="H7" s="1">
        <v>0.17</v>
      </c>
      <c r="I7" s="1">
        <v>0.16</v>
      </c>
      <c r="J7" s="1">
        <v>0.16</v>
      </c>
      <c r="K7" s="1">
        <v>0.16</v>
      </c>
      <c r="L7" s="1">
        <v>0.18</v>
      </c>
      <c r="M7" s="1">
        <v>0.19</v>
      </c>
      <c r="N7" s="1">
        <v>0.18</v>
      </c>
      <c r="O7" s="1">
        <v>0.15</v>
      </c>
      <c r="P7" s="1">
        <v>0.17</v>
      </c>
      <c r="Q7" s="2"/>
      <c r="R7" s="2">
        <f t="shared" si="0"/>
        <v>0.1693333333333333</v>
      </c>
      <c r="S7" s="2">
        <f t="shared" si="1"/>
        <v>0.010327955589887066</v>
      </c>
      <c r="T7" s="2"/>
      <c r="U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23" s="5" customFormat="1" ht="12.75">
      <c r="A8" s="5" t="s">
        <v>22</v>
      </c>
      <c r="B8" s="6">
        <v>0</v>
      </c>
      <c r="C8" s="6">
        <v>0</v>
      </c>
      <c r="D8" s="6">
        <v>0</v>
      </c>
      <c r="E8" s="6">
        <v>0</v>
      </c>
      <c r="F8" s="6">
        <v>0.04</v>
      </c>
      <c r="G8" s="6">
        <v>0.01</v>
      </c>
      <c r="H8" s="6">
        <v>0.01</v>
      </c>
      <c r="I8" s="6">
        <v>0.02</v>
      </c>
      <c r="J8" s="6">
        <v>0.02</v>
      </c>
      <c r="K8" s="6">
        <v>0.01</v>
      </c>
      <c r="L8" s="6">
        <v>0.01</v>
      </c>
      <c r="M8" s="6">
        <v>0.01</v>
      </c>
      <c r="N8" s="6">
        <v>0.01</v>
      </c>
      <c r="O8" s="6">
        <v>0</v>
      </c>
      <c r="P8" s="6">
        <v>0.01</v>
      </c>
      <c r="Q8" s="6"/>
      <c r="R8" s="6">
        <f t="shared" si="0"/>
        <v>0.010000000000000002</v>
      </c>
      <c r="S8" s="6">
        <f t="shared" si="1"/>
        <v>0.010690449676496972</v>
      </c>
      <c r="T8" s="6" t="s">
        <v>56</v>
      </c>
      <c r="U8" s="6"/>
      <c r="V8" s="6"/>
      <c r="W8" s="6"/>
    </row>
    <row r="9" spans="1:23" s="5" customFormat="1" ht="12.75">
      <c r="A9" s="5" t="s">
        <v>24</v>
      </c>
      <c r="B9" s="6">
        <v>0</v>
      </c>
      <c r="C9" s="6">
        <v>0</v>
      </c>
      <c r="D9" s="6">
        <v>0</v>
      </c>
      <c r="E9" s="6">
        <v>0</v>
      </c>
      <c r="F9" s="6">
        <v>0.01</v>
      </c>
      <c r="G9" s="6">
        <v>0.01</v>
      </c>
      <c r="H9" s="6">
        <v>0.02</v>
      </c>
      <c r="I9" s="6">
        <v>0</v>
      </c>
      <c r="J9" s="6">
        <v>0.01</v>
      </c>
      <c r="K9" s="6">
        <v>0.01</v>
      </c>
      <c r="L9" s="6">
        <v>0</v>
      </c>
      <c r="M9" s="6">
        <v>0</v>
      </c>
      <c r="N9" s="6">
        <v>0</v>
      </c>
      <c r="O9" s="6">
        <v>0.01</v>
      </c>
      <c r="P9" s="6">
        <v>0.01</v>
      </c>
      <c r="Q9" s="6"/>
      <c r="R9" s="6">
        <f t="shared" si="0"/>
        <v>0.005333333333333333</v>
      </c>
      <c r="S9" s="6">
        <f t="shared" si="1"/>
        <v>0.006399404734221846</v>
      </c>
      <c r="T9" s="6" t="s">
        <v>56</v>
      </c>
      <c r="U9" s="6"/>
      <c r="V9" s="6"/>
      <c r="W9" s="6"/>
    </row>
    <row r="10" spans="1:23" ht="12.75">
      <c r="A10" s="1" t="s">
        <v>27</v>
      </c>
      <c r="B10" s="2">
        <f>SUM(B4:B7)</f>
        <v>98.76</v>
      </c>
      <c r="C10" s="2">
        <f aca="true" t="shared" si="2" ref="C10:P10">SUM(C4:C7)</f>
        <v>100.29</v>
      </c>
      <c r="D10" s="2">
        <f t="shared" si="2"/>
        <v>100.10999999999999</v>
      </c>
      <c r="E10" s="2">
        <f t="shared" si="2"/>
        <v>100.02000000000001</v>
      </c>
      <c r="F10" s="2">
        <f t="shared" si="2"/>
        <v>100.08</v>
      </c>
      <c r="G10" s="2">
        <f t="shared" si="2"/>
        <v>100.21</v>
      </c>
      <c r="H10" s="2">
        <f t="shared" si="2"/>
        <v>99.49000000000001</v>
      </c>
      <c r="I10" s="2">
        <f t="shared" si="2"/>
        <v>100.69</v>
      </c>
      <c r="J10" s="2">
        <f t="shared" si="2"/>
        <v>99.89</v>
      </c>
      <c r="K10" s="2">
        <f t="shared" si="2"/>
        <v>100.05999999999999</v>
      </c>
      <c r="L10" s="2">
        <f t="shared" si="2"/>
        <v>100.42000000000002</v>
      </c>
      <c r="M10" s="2">
        <f t="shared" si="2"/>
        <v>100.25999999999999</v>
      </c>
      <c r="N10" s="2">
        <f t="shared" si="2"/>
        <v>99.88000000000001</v>
      </c>
      <c r="O10" s="2">
        <f t="shared" si="2"/>
        <v>99.47000000000001</v>
      </c>
      <c r="P10" s="2">
        <f t="shared" si="2"/>
        <v>100.09</v>
      </c>
      <c r="Q10" s="2"/>
      <c r="R10" s="2">
        <f t="shared" si="0"/>
        <v>99.98133333333332</v>
      </c>
      <c r="S10" s="2">
        <f t="shared" si="1"/>
        <v>0.46126946984576456</v>
      </c>
      <c r="T10" s="2"/>
      <c r="U10" s="2"/>
      <c r="V10" s="2"/>
      <c r="W10" s="2"/>
    </row>
    <row r="11" spans="2:23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1" t="s">
        <v>28</v>
      </c>
      <c r="B12" s="2" t="s">
        <v>29</v>
      </c>
      <c r="C12" s="2" t="s">
        <v>30</v>
      </c>
      <c r="D12" s="2" t="s">
        <v>31</v>
      </c>
      <c r="E12" s="2">
        <v>4</v>
      </c>
      <c r="F12" s="2" t="s">
        <v>32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60</v>
      </c>
      <c r="S12" s="2" t="s">
        <v>61</v>
      </c>
      <c r="T12" s="2" t="s">
        <v>62</v>
      </c>
      <c r="U12" s="2"/>
      <c r="V12" s="2"/>
      <c r="W12" s="2"/>
    </row>
    <row r="13" spans="1:23" ht="12.75">
      <c r="A13" s="1" t="s">
        <v>35</v>
      </c>
      <c r="B13" s="4">
        <v>0.9906188293180471</v>
      </c>
      <c r="C13" s="4">
        <v>0.998057482489802</v>
      </c>
      <c r="D13" s="4">
        <v>0.9947386288822048</v>
      </c>
      <c r="E13" s="4">
        <v>0.9982991773686292</v>
      </c>
      <c r="F13" s="4">
        <v>0.9953909679001922</v>
      </c>
      <c r="G13" s="4">
        <v>0.9953954283892541</v>
      </c>
      <c r="H13" s="4">
        <v>0.993155401080589</v>
      </c>
      <c r="I13" s="4">
        <v>0.9962276047796963</v>
      </c>
      <c r="J13" s="4">
        <v>0.9977807863054493</v>
      </c>
      <c r="K13" s="4">
        <v>0.9980213762236677</v>
      </c>
      <c r="L13" s="4">
        <v>0.9959789477267041</v>
      </c>
      <c r="M13" s="4">
        <v>0.9979070553794076</v>
      </c>
      <c r="N13" s="4">
        <v>1.001197820872038</v>
      </c>
      <c r="O13" s="4">
        <v>1.0031008427631687</v>
      </c>
      <c r="P13" s="4">
        <v>0.9998811826041684</v>
      </c>
      <c r="Q13" s="4"/>
      <c r="R13" s="4">
        <f aca="true" t="shared" si="3" ref="R11:R17">AVERAGE(B13:P13)</f>
        <v>0.9970501021388679</v>
      </c>
      <c r="S13" s="4">
        <f aca="true" t="shared" si="4" ref="S11:S17">STDEV(B13:P13)</f>
        <v>0.003114529492242729</v>
      </c>
      <c r="T13" s="7">
        <v>1</v>
      </c>
      <c r="U13" s="2"/>
      <c r="V13" s="2"/>
      <c r="W13" s="2"/>
    </row>
    <row r="14" spans="1:23" ht="12.75">
      <c r="A14" s="1" t="s">
        <v>33</v>
      </c>
      <c r="B14" s="4">
        <v>1.8371379549486964</v>
      </c>
      <c r="C14" s="4">
        <v>1.82244692656015</v>
      </c>
      <c r="D14" s="4">
        <v>1.8291516073492589</v>
      </c>
      <c r="E14" s="4">
        <v>1.825273380199521</v>
      </c>
      <c r="F14" s="4">
        <v>1.8290082613420684</v>
      </c>
      <c r="G14" s="4">
        <v>1.825220510021021</v>
      </c>
      <c r="H14" s="4">
        <v>1.8306024678626034</v>
      </c>
      <c r="I14" s="4">
        <v>1.8220305469657532</v>
      </c>
      <c r="J14" s="4">
        <v>1.8250663005179983</v>
      </c>
      <c r="K14" s="4">
        <v>1.824484823956324</v>
      </c>
      <c r="L14" s="4">
        <v>1.8269342232336145</v>
      </c>
      <c r="M14" s="4">
        <v>1.822335154572185</v>
      </c>
      <c r="N14" s="4">
        <v>1.8183737163234792</v>
      </c>
      <c r="O14" s="4">
        <v>1.8161896985077894</v>
      </c>
      <c r="P14" s="4">
        <v>1.8229141509547815</v>
      </c>
      <c r="Q14" s="4"/>
      <c r="R14" s="4">
        <f t="shared" si="3"/>
        <v>1.8251446482210159</v>
      </c>
      <c r="S14" s="4">
        <f t="shared" si="4"/>
        <v>0.005100120348362621</v>
      </c>
      <c r="T14" s="7">
        <v>1.82</v>
      </c>
      <c r="U14" s="2"/>
      <c r="V14" s="2"/>
      <c r="W14" s="2"/>
    </row>
    <row r="15" spans="1:23" ht="12.75">
      <c r="A15" s="1" t="s">
        <v>38</v>
      </c>
      <c r="B15" s="4">
        <v>0.17655001671835097</v>
      </c>
      <c r="C15" s="4">
        <v>0.17672364492979054</v>
      </c>
      <c r="D15" s="4">
        <v>0.1769238541107218</v>
      </c>
      <c r="E15" s="4">
        <v>0.17340461274547508</v>
      </c>
      <c r="F15" s="4">
        <v>0.1754849373382992</v>
      </c>
      <c r="G15" s="4">
        <v>0.17926605640169946</v>
      </c>
      <c r="H15" s="4">
        <v>0.1783294288849082</v>
      </c>
      <c r="I15" s="4">
        <v>0.1810895438838661</v>
      </c>
      <c r="J15" s="4">
        <v>0.17491887437278011</v>
      </c>
      <c r="K15" s="4">
        <v>0.1750267865564324</v>
      </c>
      <c r="L15" s="4">
        <v>0.17612163821851412</v>
      </c>
      <c r="M15" s="4">
        <v>0.1765798570011681</v>
      </c>
      <c r="N15" s="4">
        <v>0.17422315061411867</v>
      </c>
      <c r="O15" s="4">
        <v>0.1734206403555418</v>
      </c>
      <c r="P15" s="4">
        <v>0.17260499912175928</v>
      </c>
      <c r="Q15" s="4"/>
      <c r="R15" s="4">
        <f t="shared" si="3"/>
        <v>0.1760445360835617</v>
      </c>
      <c r="S15" s="4">
        <f t="shared" si="4"/>
        <v>0.0023060697486412254</v>
      </c>
      <c r="T15" s="7">
        <v>0.18</v>
      </c>
      <c r="U15" s="2"/>
      <c r="V15" s="2"/>
      <c r="W15" s="2"/>
    </row>
    <row r="16" spans="1:23" ht="12.75">
      <c r="A16" s="1" t="s">
        <v>37</v>
      </c>
      <c r="B16" s="4">
        <v>0.0033829131312392634</v>
      </c>
      <c r="C16" s="4">
        <v>0.0031429756869698687</v>
      </c>
      <c r="D16" s="4">
        <v>0.002964853850406299</v>
      </c>
      <c r="E16" s="4">
        <v>0.003149101545163661</v>
      </c>
      <c r="F16" s="4">
        <v>0.0031499103461651383</v>
      </c>
      <c r="G16" s="4">
        <v>0.0031483845325138253</v>
      </c>
      <c r="H16" s="4">
        <v>0.003171534060873181</v>
      </c>
      <c r="I16" s="4">
        <v>0.0029497997273251844</v>
      </c>
      <c r="J16" s="4">
        <v>0.0029688349988819017</v>
      </c>
      <c r="K16" s="4">
        <v>0.0029637580266056304</v>
      </c>
      <c r="L16" s="4">
        <v>0.003324162062975567</v>
      </c>
      <c r="M16" s="4">
        <v>0.003513918445220985</v>
      </c>
      <c r="N16" s="4">
        <v>0.0033383275455510985</v>
      </c>
      <c r="O16" s="4">
        <v>0.0027919837402204314</v>
      </c>
      <c r="P16" s="4">
        <v>0.0031456564767486724</v>
      </c>
      <c r="Q16" s="4"/>
      <c r="R16" s="4">
        <f t="shared" si="3"/>
        <v>0.0031404076117907136</v>
      </c>
      <c r="S16" s="4">
        <f t="shared" si="4"/>
        <v>0.0001930362119570447</v>
      </c>
      <c r="T16" s="7" t="s">
        <v>59</v>
      </c>
      <c r="U16" s="2"/>
      <c r="V16" s="2"/>
      <c r="W16" s="2"/>
    </row>
    <row r="17" spans="1:23" ht="12.75">
      <c r="A17" s="1" t="s">
        <v>58</v>
      </c>
      <c r="B17" s="4">
        <f>SUM(B13:B16)</f>
        <v>3.0076897141163337</v>
      </c>
      <c r="C17" s="4">
        <f aca="true" t="shared" si="5" ref="C17:P17">SUM(C13:C16)</f>
        <v>3.000371029666712</v>
      </c>
      <c r="D17" s="4">
        <f t="shared" si="5"/>
        <v>3.0037789441925917</v>
      </c>
      <c r="E17" s="4">
        <f t="shared" si="5"/>
        <v>3.0001262718587887</v>
      </c>
      <c r="F17" s="4">
        <f t="shared" si="5"/>
        <v>3.003034076926725</v>
      </c>
      <c r="G17" s="4">
        <f t="shared" si="5"/>
        <v>3.003030379344488</v>
      </c>
      <c r="H17" s="4">
        <f t="shared" si="5"/>
        <v>3.005258831888974</v>
      </c>
      <c r="I17" s="4">
        <f t="shared" si="5"/>
        <v>3.0022974953566406</v>
      </c>
      <c r="J17" s="4">
        <f t="shared" si="5"/>
        <v>3.00073479619511</v>
      </c>
      <c r="K17" s="4">
        <f t="shared" si="5"/>
        <v>3.00049674476303</v>
      </c>
      <c r="L17" s="4">
        <f t="shared" si="5"/>
        <v>3.0023589712418084</v>
      </c>
      <c r="M17" s="4">
        <f t="shared" si="5"/>
        <v>3.0003359853979816</v>
      </c>
      <c r="N17" s="4">
        <f t="shared" si="5"/>
        <v>2.9971330153551867</v>
      </c>
      <c r="O17" s="4">
        <f t="shared" si="5"/>
        <v>2.9955031653667206</v>
      </c>
      <c r="P17" s="4">
        <f t="shared" si="5"/>
        <v>2.9985459891574577</v>
      </c>
      <c r="Q17" s="2"/>
      <c r="R17" s="4">
        <f t="shared" si="3"/>
        <v>3.001379694055237</v>
      </c>
      <c r="S17" s="4">
        <f t="shared" si="4"/>
        <v>0.003086313065397786</v>
      </c>
      <c r="T17" s="2"/>
      <c r="U17" s="2"/>
      <c r="V17" s="2"/>
      <c r="W17" s="2"/>
    </row>
    <row r="18" spans="2:23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  <c r="R18" s="4"/>
      <c r="S18" s="4"/>
      <c r="T18" s="2"/>
      <c r="U18" s="2"/>
      <c r="V18" s="2"/>
      <c r="W18" s="2"/>
    </row>
    <row r="19" spans="2:23" ht="20.25">
      <c r="B19" s="2"/>
      <c r="C19" s="2"/>
      <c r="D19" s="2"/>
      <c r="E19" s="2"/>
      <c r="F19" s="2"/>
      <c r="G19" s="2"/>
      <c r="H19" s="2"/>
      <c r="I19" s="2"/>
      <c r="J19" s="2"/>
      <c r="K19" s="2"/>
      <c r="L19" s="3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2:17" ht="20.25">
      <c r="L20" s="3" t="s">
        <v>65</v>
      </c>
      <c r="Q20" s="1" t="s">
        <v>64</v>
      </c>
    </row>
    <row r="21" ht="18.75">
      <c r="L21" s="3"/>
    </row>
    <row r="22" spans="1:8" ht="12.75">
      <c r="A22" s="1" t="s">
        <v>39</v>
      </c>
      <c r="B22" s="1" t="s">
        <v>40</v>
      </c>
      <c r="C22" s="1" t="s">
        <v>41</v>
      </c>
      <c r="D22" s="1" t="s">
        <v>42</v>
      </c>
      <c r="E22" s="1" t="s">
        <v>43</v>
      </c>
      <c r="F22" s="1" t="s">
        <v>44</v>
      </c>
      <c r="G22" s="1" t="s">
        <v>45</v>
      </c>
      <c r="H22" s="1" t="s">
        <v>46</v>
      </c>
    </row>
    <row r="23" spans="1:8" ht="12.75">
      <c r="A23" s="1" t="s">
        <v>47</v>
      </c>
      <c r="B23" s="1" t="s">
        <v>35</v>
      </c>
      <c r="C23" s="1" t="s">
        <v>48</v>
      </c>
      <c r="D23" s="1">
        <v>20</v>
      </c>
      <c r="E23" s="1">
        <v>10</v>
      </c>
      <c r="F23" s="1">
        <v>600</v>
      </c>
      <c r="G23" s="1">
        <v>-600</v>
      </c>
      <c r="H23" s="1" t="s">
        <v>49</v>
      </c>
    </row>
    <row r="24" spans="1:8" ht="12.75">
      <c r="A24" s="1" t="s">
        <v>47</v>
      </c>
      <c r="B24" s="1" t="s">
        <v>33</v>
      </c>
      <c r="C24" s="1" t="s">
        <v>48</v>
      </c>
      <c r="D24" s="1">
        <v>20</v>
      </c>
      <c r="E24" s="1">
        <v>10</v>
      </c>
      <c r="F24" s="1">
        <v>600</v>
      </c>
      <c r="G24" s="1">
        <v>-600</v>
      </c>
      <c r="H24" s="1" t="s">
        <v>49</v>
      </c>
    </row>
    <row r="25" spans="1:8" ht="12.75">
      <c r="A25" s="1" t="s">
        <v>47</v>
      </c>
      <c r="B25" s="1" t="s">
        <v>34</v>
      </c>
      <c r="C25" s="1" t="s">
        <v>48</v>
      </c>
      <c r="D25" s="1">
        <v>20</v>
      </c>
      <c r="E25" s="1">
        <v>10</v>
      </c>
      <c r="F25" s="1">
        <v>600</v>
      </c>
      <c r="G25" s="1">
        <v>-600</v>
      </c>
      <c r="H25" s="1" t="s">
        <v>50</v>
      </c>
    </row>
    <row r="26" spans="1:8" ht="12.75">
      <c r="A26" s="1" t="s">
        <v>51</v>
      </c>
      <c r="B26" s="1" t="s">
        <v>36</v>
      </c>
      <c r="C26" s="1" t="s">
        <v>48</v>
      </c>
      <c r="D26" s="1">
        <v>20</v>
      </c>
      <c r="E26" s="1">
        <v>10</v>
      </c>
      <c r="F26" s="1">
        <v>600</v>
      </c>
      <c r="G26" s="1">
        <v>-600</v>
      </c>
      <c r="H26" s="1" t="s">
        <v>49</v>
      </c>
    </row>
    <row r="27" spans="1:8" ht="12.75">
      <c r="A27" s="1" t="s">
        <v>51</v>
      </c>
      <c r="B27" s="1" t="s">
        <v>37</v>
      </c>
      <c r="C27" s="1" t="s">
        <v>48</v>
      </c>
      <c r="D27" s="1">
        <v>20</v>
      </c>
      <c r="E27" s="1">
        <v>10</v>
      </c>
      <c r="F27" s="1">
        <v>600</v>
      </c>
      <c r="G27" s="1">
        <v>-600</v>
      </c>
      <c r="H27" s="1" t="s">
        <v>52</v>
      </c>
    </row>
    <row r="28" spans="1:8" ht="12.75">
      <c r="A28" s="1" t="s">
        <v>53</v>
      </c>
      <c r="B28" s="1" t="s">
        <v>38</v>
      </c>
      <c r="C28" s="1" t="s">
        <v>48</v>
      </c>
      <c r="D28" s="1">
        <v>20</v>
      </c>
      <c r="E28" s="1">
        <v>10</v>
      </c>
      <c r="F28" s="1">
        <v>500</v>
      </c>
      <c r="G28" s="1">
        <v>-350</v>
      </c>
      <c r="H28" s="1" t="s">
        <v>54</v>
      </c>
    </row>
    <row r="30" spans="17:19" ht="12.75">
      <c r="Q30" s="4"/>
      <c r="R30" s="4"/>
      <c r="S30" s="4"/>
    </row>
    <row r="31" spans="17:19" ht="12.75">
      <c r="Q31" s="4"/>
      <c r="R31" s="4"/>
      <c r="S31" s="4"/>
    </row>
    <row r="32" spans="17:19" ht="12.75">
      <c r="Q32" s="4"/>
      <c r="R32" s="4"/>
      <c r="S32" s="4"/>
    </row>
    <row r="33" spans="17:19" ht="12.75">
      <c r="Q33" s="4"/>
      <c r="R33" s="4"/>
      <c r="S33" s="4"/>
    </row>
    <row r="34" spans="1:19" ht="12.75">
      <c r="A34" s="1" t="s">
        <v>57</v>
      </c>
      <c r="B34" s="4" t="s">
        <v>57</v>
      </c>
      <c r="C34" s="4" t="s">
        <v>57</v>
      </c>
      <c r="D34" s="4" t="s">
        <v>57</v>
      </c>
      <c r="E34" s="4" t="s">
        <v>57</v>
      </c>
      <c r="F34" s="4" t="s">
        <v>57</v>
      </c>
      <c r="G34" s="4" t="s">
        <v>57</v>
      </c>
      <c r="H34" s="4" t="s">
        <v>57</v>
      </c>
      <c r="I34" s="4" t="s">
        <v>57</v>
      </c>
      <c r="J34" s="4" t="s">
        <v>57</v>
      </c>
      <c r="K34" s="4" t="s">
        <v>57</v>
      </c>
      <c r="L34" s="4" t="s">
        <v>57</v>
      </c>
      <c r="M34" s="4" t="s">
        <v>57</v>
      </c>
      <c r="N34" s="4" t="s">
        <v>57</v>
      </c>
      <c r="O34" s="4" t="s">
        <v>57</v>
      </c>
      <c r="P34" s="4" t="s">
        <v>57</v>
      </c>
      <c r="Q34" s="4"/>
      <c r="R34" s="4"/>
      <c r="S34" s="4"/>
    </row>
    <row r="35" spans="1:19" ht="12.75">
      <c r="A35" s="1" t="s">
        <v>57</v>
      </c>
      <c r="B35" s="4" t="s">
        <v>57</v>
      </c>
      <c r="C35" s="4" t="s">
        <v>57</v>
      </c>
      <c r="D35" s="4" t="s">
        <v>57</v>
      </c>
      <c r="E35" s="4" t="s">
        <v>57</v>
      </c>
      <c r="F35" s="4" t="s">
        <v>57</v>
      </c>
      <c r="G35" s="4" t="s">
        <v>57</v>
      </c>
      <c r="H35" s="4" t="s">
        <v>57</v>
      </c>
      <c r="I35" s="4" t="s">
        <v>57</v>
      </c>
      <c r="J35" s="4" t="s">
        <v>57</v>
      </c>
      <c r="K35" s="4" t="s">
        <v>57</v>
      </c>
      <c r="L35" s="4" t="s">
        <v>57</v>
      </c>
      <c r="M35" s="4" t="s">
        <v>57</v>
      </c>
      <c r="N35" s="4" t="s">
        <v>57</v>
      </c>
      <c r="O35" s="4" t="s">
        <v>57</v>
      </c>
      <c r="P35" s="4" t="s">
        <v>57</v>
      </c>
      <c r="Q35" s="4"/>
      <c r="R35" s="4"/>
      <c r="S35" s="4"/>
    </row>
    <row r="36" spans="1:16" ht="12.75">
      <c r="A36" s="1" t="s">
        <v>57</v>
      </c>
      <c r="B36" s="1" t="s">
        <v>57</v>
      </c>
      <c r="C36" s="1" t="s">
        <v>57</v>
      </c>
      <c r="D36" s="1" t="s">
        <v>57</v>
      </c>
      <c r="E36" s="1" t="s">
        <v>57</v>
      </c>
      <c r="F36" s="1" t="s">
        <v>57</v>
      </c>
      <c r="G36" s="1" t="s">
        <v>57</v>
      </c>
      <c r="H36" s="1" t="s">
        <v>57</v>
      </c>
      <c r="I36" s="1" t="s">
        <v>57</v>
      </c>
      <c r="J36" s="1" t="s">
        <v>57</v>
      </c>
      <c r="K36" s="1" t="s">
        <v>57</v>
      </c>
      <c r="L36" s="1" t="s">
        <v>57</v>
      </c>
      <c r="M36" s="1" t="s">
        <v>57</v>
      </c>
      <c r="N36" s="1" t="s">
        <v>57</v>
      </c>
      <c r="O36" s="1" t="s">
        <v>57</v>
      </c>
      <c r="P36" s="1" t="s">
        <v>57</v>
      </c>
    </row>
    <row r="37" spans="1:16" ht="12.75">
      <c r="A37" s="1" t="s">
        <v>57</v>
      </c>
      <c r="B37" s="1" t="s">
        <v>57</v>
      </c>
      <c r="C37" s="1" t="s">
        <v>57</v>
      </c>
      <c r="D37" s="1" t="s">
        <v>57</v>
      </c>
      <c r="E37" s="1" t="s">
        <v>57</v>
      </c>
      <c r="F37" s="1" t="s">
        <v>57</v>
      </c>
      <c r="G37" s="1" t="s">
        <v>57</v>
      </c>
      <c r="H37" s="1" t="s">
        <v>57</v>
      </c>
      <c r="I37" s="1" t="s">
        <v>57</v>
      </c>
      <c r="J37" s="1" t="s">
        <v>57</v>
      </c>
      <c r="K37" s="1" t="s">
        <v>57</v>
      </c>
      <c r="L37" s="1" t="s">
        <v>57</v>
      </c>
      <c r="M37" s="1" t="s">
        <v>57</v>
      </c>
      <c r="N37" s="1" t="s">
        <v>57</v>
      </c>
      <c r="O37" s="1" t="s">
        <v>57</v>
      </c>
      <c r="P37" s="1" t="s">
        <v>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2006-11-07T01:25:56Z</dcterms:created>
  <dcterms:modified xsi:type="dcterms:W3CDTF">2008-03-11T21:02:17Z</dcterms:modified>
  <cp:category/>
  <cp:version/>
  <cp:contentType/>
  <cp:contentStatus/>
</cp:coreProperties>
</file>