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4325" windowHeight="1119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<sst xmlns="http://schemas.openxmlformats.org/spreadsheetml/2006/main" count="78" uniqueCount="48">
  <si>
    <t>galena70325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</si>
  <si>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</si>
  <si>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</si>
  <si>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</si>
  <si>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</si>
  <si>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</si>
  <si>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</si>
  <si>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</si>
  <si>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</si>
  <si>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</si>
  <si>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Ox</t>
  </si>
  <si>
    <t>Wt</t>
  </si>
  <si>
    <t>Percents</t>
  </si>
  <si>
    <t>Average</t>
  </si>
  <si>
    <t>Standard</t>
  </si>
  <si>
    <t>Dev</t>
  </si>
  <si>
    <t>S</t>
  </si>
  <si>
    <t>Fe</t>
  </si>
  <si>
    <t>Cu</t>
  </si>
  <si>
    <t>Zn</t>
  </si>
  <si>
    <t>Pb</t>
  </si>
  <si>
    <t>Totals</t>
  </si>
  <si>
    <t>Cation</t>
  </si>
  <si>
    <t>Numbers</t>
  </si>
  <si>
    <t>Normalized</t>
  </si>
  <si>
    <t>to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</si>
  <si>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</si>
  <si>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</si>
  <si>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</si>
  <si>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</si>
  <si>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</si>
  <si>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</si>
  <si>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</si>
  <si>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</si>
  <si>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PET</t>
  </si>
  <si>
    <t>Ka</t>
  </si>
  <si>
    <t>chalcopy</t>
  </si>
  <si>
    <t>LIF</t>
  </si>
  <si>
    <t>ZnS</t>
  </si>
  <si>
    <t>La</t>
  </si>
  <si>
    <t>galena2</t>
  </si>
  <si>
    <t>PbS</t>
  </si>
  <si>
    <r>
      <t>Pb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S</t>
    </r>
    <r>
      <rPr>
        <vertAlign val="subscript"/>
        <sz val="14"/>
        <rFont val="Times New Roman"/>
        <family val="1"/>
      </rPr>
      <t>1.00</t>
    </r>
  </si>
  <si>
    <t>ideal</t>
  </si>
  <si>
    <t>measured</t>
  </si>
  <si>
    <t>average</t>
  </si>
  <si>
    <t>stdev</t>
  </si>
  <si>
    <t>WDS scan: Pb 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</si>
</sst>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workbookViewId="0" topLeftCell="A1">
      <selection activeCell="T6" sqref="T6:T7"/>
    </sheetView>
  </sheetViews>
  <sheetFormatPr defaultColWidth="9.00390625" defaultRowHeight="13.5"/>
  <cols>
    <col min="1" max="16384" width="5.25390625" style="1" customWidth="1"/>
  </cols>
  <sheetData>
    <row r="1" spans="2:13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</row>
    <row r="2" spans="2:17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O2" s="5" t="s">
        <v>47</v>
      </c>
      <c r="P2" s="5"/>
      <c r="Q2" s="5"/>
    </row>
    <row r="3" spans="1:13" ht="12.7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L3" s="1" t="s">
        <v>45</v>
      </c>
      <c r="M3" s="1" t="s">
        <v>46</v>
      </c>
    </row>
    <row r="4" spans="1:15" ht="12.75">
      <c r="A4" s="1" t="s">
        <v>20</v>
      </c>
      <c r="B4" s="2">
        <v>85.76</v>
      </c>
      <c r="C4" s="2">
        <v>86.24</v>
      </c>
      <c r="D4" s="2">
        <v>86.74</v>
      </c>
      <c r="E4" s="2">
        <v>84.94</v>
      </c>
      <c r="F4" s="2">
        <v>88.35</v>
      </c>
      <c r="G4" s="2">
        <v>85.19</v>
      </c>
      <c r="H4" s="2">
        <v>86.37</v>
      </c>
      <c r="I4" s="2">
        <v>85.65</v>
      </c>
      <c r="J4" s="2">
        <v>86</v>
      </c>
      <c r="K4" s="2"/>
      <c r="L4" s="2">
        <f>AVERAGE(B4:J4)</f>
        <v>86.13777777777779</v>
      </c>
      <c r="M4" s="2">
        <f>STDEV(B4:J4)</f>
        <v>1.0033416389458147</v>
      </c>
      <c r="N4" s="2"/>
      <c r="O4" s="2"/>
    </row>
    <row r="5" spans="1:15" ht="12.75">
      <c r="A5" s="1" t="s">
        <v>16</v>
      </c>
      <c r="B5" s="2">
        <v>13.11</v>
      </c>
      <c r="C5" s="2">
        <v>13.34</v>
      </c>
      <c r="D5" s="2">
        <v>13.18</v>
      </c>
      <c r="E5" s="2">
        <v>13.12</v>
      </c>
      <c r="F5" s="2">
        <v>13.13</v>
      </c>
      <c r="G5" s="2">
        <v>13.23</v>
      </c>
      <c r="H5" s="2">
        <v>12.98</v>
      </c>
      <c r="I5" s="2">
        <v>13.27</v>
      </c>
      <c r="J5" s="2">
        <v>13.25</v>
      </c>
      <c r="K5" s="2"/>
      <c r="L5" s="2">
        <f>AVERAGE(B5:J5)</f>
        <v>13.178888888888888</v>
      </c>
      <c r="M5" s="2">
        <f>STDEV(B5:J5)</f>
        <v>0.1072898462625796</v>
      </c>
      <c r="N5" s="2"/>
      <c r="O5" s="2"/>
    </row>
    <row r="6" spans="1:15" ht="12.75">
      <c r="A6" s="1" t="s">
        <v>19</v>
      </c>
      <c r="B6" s="2">
        <v>0</v>
      </c>
      <c r="C6" s="2">
        <v>0</v>
      </c>
      <c r="D6" s="2">
        <v>0</v>
      </c>
      <c r="E6" s="2">
        <v>0.07</v>
      </c>
      <c r="F6" s="2">
        <v>0.05</v>
      </c>
      <c r="G6" s="2">
        <v>0</v>
      </c>
      <c r="H6" s="2">
        <v>0.05</v>
      </c>
      <c r="I6" s="2">
        <v>0</v>
      </c>
      <c r="J6" s="2">
        <v>0</v>
      </c>
      <c r="K6" s="2"/>
      <c r="L6" s="2">
        <f>AVERAGE(B6:J6)</f>
        <v>0.01888888888888889</v>
      </c>
      <c r="M6" s="2">
        <f>STDEV(B6:J6)</f>
        <v>0.028915585954829126</v>
      </c>
      <c r="N6" s="2"/>
      <c r="O6" s="2"/>
    </row>
    <row r="7" spans="1:15" ht="12.75">
      <c r="A7" s="1" t="s">
        <v>17</v>
      </c>
      <c r="B7" s="2">
        <v>0.02</v>
      </c>
      <c r="C7" s="2">
        <v>0.04</v>
      </c>
      <c r="D7" s="2">
        <v>0</v>
      </c>
      <c r="E7" s="2">
        <v>0</v>
      </c>
      <c r="F7" s="2">
        <v>0.03</v>
      </c>
      <c r="G7" s="2">
        <v>0.03</v>
      </c>
      <c r="H7" s="2">
        <v>0.03</v>
      </c>
      <c r="I7" s="2">
        <v>0</v>
      </c>
      <c r="J7" s="2">
        <v>0.01</v>
      </c>
      <c r="K7" s="2"/>
      <c r="L7" s="2">
        <f>AVERAGE(B7:J7)</f>
        <v>0.017777777777777778</v>
      </c>
      <c r="M7" s="2">
        <f>STDEV(B7:J7)</f>
        <v>0.01563471919941143</v>
      </c>
      <c r="N7" s="2"/>
      <c r="O7" s="2"/>
    </row>
    <row r="8" spans="1:15" ht="12.75">
      <c r="A8" s="1" t="s">
        <v>18</v>
      </c>
      <c r="B8" s="2">
        <v>0.04</v>
      </c>
      <c r="C8" s="2">
        <v>0</v>
      </c>
      <c r="D8" s="2">
        <v>0</v>
      </c>
      <c r="E8" s="2">
        <v>0.06</v>
      </c>
      <c r="F8" s="2">
        <v>0</v>
      </c>
      <c r="G8" s="2">
        <v>0.02</v>
      </c>
      <c r="H8" s="2">
        <v>0</v>
      </c>
      <c r="I8" s="2">
        <v>0</v>
      </c>
      <c r="J8" s="2">
        <v>0</v>
      </c>
      <c r="K8" s="2"/>
      <c r="L8" s="2">
        <f>AVERAGE(B8:J8)</f>
        <v>0.013333333333333334</v>
      </c>
      <c r="M8" s="2">
        <f>STDEV(B8:J8)</f>
        <v>0.022360679774997897</v>
      </c>
      <c r="N8" s="2"/>
      <c r="O8" s="2"/>
    </row>
    <row r="9" spans="1:15" ht="12.75">
      <c r="A9" s="1" t="s">
        <v>21</v>
      </c>
      <c r="B9" s="2">
        <v>98.93</v>
      </c>
      <c r="C9" s="2">
        <v>99.62</v>
      </c>
      <c r="D9" s="2">
        <v>99.93</v>
      </c>
      <c r="E9" s="2">
        <v>98.2</v>
      </c>
      <c r="F9" s="2">
        <v>101.55</v>
      </c>
      <c r="G9" s="2">
        <v>98.45</v>
      </c>
      <c r="H9" s="2">
        <v>99.43</v>
      </c>
      <c r="I9" s="2">
        <v>98.91</v>
      </c>
      <c r="J9" s="2">
        <v>99.27</v>
      </c>
      <c r="K9" s="2"/>
      <c r="L9" s="2">
        <f>AVERAGE(B9:J9)</f>
        <v>99.36555555555556</v>
      </c>
      <c r="M9" s="2">
        <f>STDEV(B9:J9)</f>
        <v>0.9850394803142464</v>
      </c>
      <c r="N9" s="2"/>
      <c r="O9" s="2"/>
    </row>
    <row r="10" spans="2:15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1" t="s">
        <v>22</v>
      </c>
      <c r="B11" s="2" t="s">
        <v>23</v>
      </c>
      <c r="C11" s="2" t="s">
        <v>24</v>
      </c>
      <c r="D11" s="2" t="s">
        <v>25</v>
      </c>
      <c r="E11" s="2">
        <v>1</v>
      </c>
      <c r="F11" s="2" t="s">
        <v>16</v>
      </c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1" t="s">
        <v>20</v>
      </c>
      <c r="B12" s="2">
        <v>1.012</v>
      </c>
      <c r="C12" s="2">
        <v>1</v>
      </c>
      <c r="D12" s="2">
        <v>1.018</v>
      </c>
      <c r="E12" s="2">
        <v>1.002</v>
      </c>
      <c r="F12" s="2">
        <v>1.041</v>
      </c>
      <c r="G12" s="2">
        <v>0.997</v>
      </c>
      <c r="H12" s="2">
        <v>1.03</v>
      </c>
      <c r="I12" s="2">
        <v>0.999</v>
      </c>
      <c r="J12" s="2">
        <v>1.004</v>
      </c>
      <c r="K12" s="2"/>
      <c r="L12" s="2">
        <f>AVERAGE(B12:J12)</f>
        <v>1.0114444444444444</v>
      </c>
      <c r="M12" s="2">
        <f>STDEV(B12:J12)</f>
        <v>0.015411936211188594</v>
      </c>
      <c r="N12" s="4">
        <v>1</v>
      </c>
      <c r="O12" s="2"/>
    </row>
    <row r="13" spans="1:15" ht="12.75">
      <c r="A13" s="1" t="s">
        <v>19</v>
      </c>
      <c r="B13" s="2">
        <v>0</v>
      </c>
      <c r="C13" s="2">
        <v>0</v>
      </c>
      <c r="D13" s="2">
        <v>0</v>
      </c>
      <c r="E13" s="2">
        <v>0.003</v>
      </c>
      <c r="F13" s="2">
        <v>0.002</v>
      </c>
      <c r="G13" s="2">
        <v>0</v>
      </c>
      <c r="H13" s="2">
        <v>0.002</v>
      </c>
      <c r="I13" s="2">
        <v>0</v>
      </c>
      <c r="J13" s="2">
        <v>0</v>
      </c>
      <c r="K13" s="2"/>
      <c r="L13" s="2">
        <f>AVERAGE(B13:J13)</f>
        <v>0.0007777777777777778</v>
      </c>
      <c r="M13" s="2">
        <f>STDEV(B13:J13)</f>
        <v>0.0012018504251546632</v>
      </c>
      <c r="N13" s="2"/>
      <c r="O13" s="2"/>
    </row>
    <row r="14" spans="1:15" ht="12.75">
      <c r="A14" s="1" t="s">
        <v>17</v>
      </c>
      <c r="B14" s="2">
        <v>0.001</v>
      </c>
      <c r="C14" s="2">
        <v>0.002</v>
      </c>
      <c r="D14" s="2">
        <v>0</v>
      </c>
      <c r="E14" s="2">
        <v>0</v>
      </c>
      <c r="F14" s="2">
        <v>0.001</v>
      </c>
      <c r="G14" s="2">
        <v>0.001</v>
      </c>
      <c r="H14" s="2">
        <v>0.001</v>
      </c>
      <c r="I14" s="2">
        <v>0</v>
      </c>
      <c r="J14" s="2">
        <v>0.001</v>
      </c>
      <c r="K14" s="2"/>
      <c r="L14" s="2">
        <f>AVERAGE(B14:J14)</f>
        <v>0.0007777777777777778</v>
      </c>
      <c r="M14" s="2">
        <f>STDEV(B14:J14)</f>
        <v>0.0006666666666666666</v>
      </c>
      <c r="N14" s="2"/>
      <c r="O14" s="2"/>
    </row>
    <row r="15" spans="1:15" ht="12.75">
      <c r="A15" s="1" t="s">
        <v>18</v>
      </c>
      <c r="B15" s="2">
        <v>0.002</v>
      </c>
      <c r="C15" s="2">
        <v>0</v>
      </c>
      <c r="D15" s="2">
        <v>0</v>
      </c>
      <c r="E15" s="2">
        <v>0.002</v>
      </c>
      <c r="F15" s="2">
        <v>0</v>
      </c>
      <c r="G15" s="2">
        <v>0.001</v>
      </c>
      <c r="H15" s="2">
        <v>0</v>
      </c>
      <c r="I15" s="2">
        <v>0</v>
      </c>
      <c r="J15" s="2">
        <v>0</v>
      </c>
      <c r="K15" s="2"/>
      <c r="L15" s="2">
        <f>AVERAGE(B15:J15)</f>
        <v>0.0005555555555555556</v>
      </c>
      <c r="M15" s="2">
        <f>STDEV(B15:J15)</f>
        <v>0.0008819171036881969</v>
      </c>
      <c r="N15" s="2"/>
      <c r="O15" s="2"/>
    </row>
    <row r="16" spans="1:15" ht="12.75">
      <c r="A16" s="1" t="s">
        <v>21</v>
      </c>
      <c r="B16" s="2">
        <v>1.015</v>
      </c>
      <c r="C16" s="2">
        <v>1.002</v>
      </c>
      <c r="D16" s="2">
        <v>1.018</v>
      </c>
      <c r="E16" s="2">
        <v>1.007</v>
      </c>
      <c r="F16" s="2">
        <v>1.045</v>
      </c>
      <c r="G16" s="2">
        <v>0.999</v>
      </c>
      <c r="H16" s="2">
        <v>1.033</v>
      </c>
      <c r="I16" s="2">
        <v>0.999</v>
      </c>
      <c r="J16" s="2">
        <v>1.005</v>
      </c>
      <c r="K16" s="2"/>
      <c r="L16" s="2">
        <f>AVERAGE(B16:J16)</f>
        <v>1.0136666666666667</v>
      </c>
      <c r="M16" s="2">
        <f>STDEV(B16:J16)</f>
        <v>0.016054594357990254</v>
      </c>
      <c r="N16" s="2"/>
      <c r="O16" s="2"/>
    </row>
    <row r="17" spans="2:18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5:9" s="3" customFormat="1" ht="18.75">
      <c r="E18" s="1" t="s">
        <v>43</v>
      </c>
      <c r="I18" s="3" t="s">
        <v>41</v>
      </c>
    </row>
    <row r="19" spans="5:9" s="3" customFormat="1" ht="20.25">
      <c r="E19" s="1" t="s">
        <v>44</v>
      </c>
      <c r="I19" s="3" t="s">
        <v>42</v>
      </c>
    </row>
    <row r="20" ht="13.5">
      <c r="I20"/>
    </row>
    <row r="21" spans="1:8" ht="12.75">
      <c r="A21" s="1" t="s">
        <v>26</v>
      </c>
      <c r="B21" s="1" t="s">
        <v>27</v>
      </c>
      <c r="C21" s="1" t="s">
        <v>28</v>
      </c>
      <c r="D21" s="1" t="s">
        <v>29</v>
      </c>
      <c r="E21" s="1" t="s">
        <v>30</v>
      </c>
      <c r="F21" s="1" t="s">
        <v>31</v>
      </c>
      <c r="G21" s="1" t="s">
        <v>32</v>
      </c>
      <c r="H21" s="1" t="s">
        <v>33</v>
      </c>
    </row>
    <row r="22" spans="1:8" ht="12.75">
      <c r="A22" s="1" t="s">
        <v>34</v>
      </c>
      <c r="B22" s="1" t="s">
        <v>16</v>
      </c>
      <c r="C22" s="1" t="s">
        <v>35</v>
      </c>
      <c r="D22" s="1">
        <v>20</v>
      </c>
      <c r="E22" s="1">
        <v>10</v>
      </c>
      <c r="F22" s="1">
        <v>600</v>
      </c>
      <c r="G22" s="1">
        <v>-600</v>
      </c>
      <c r="H22" s="1" t="s">
        <v>36</v>
      </c>
    </row>
    <row r="23" spans="1:8" ht="12.75">
      <c r="A23" s="1" t="s">
        <v>37</v>
      </c>
      <c r="B23" s="1" t="s">
        <v>17</v>
      </c>
      <c r="C23" s="1" t="s">
        <v>35</v>
      </c>
      <c r="D23" s="1">
        <v>20</v>
      </c>
      <c r="E23" s="1">
        <v>10</v>
      </c>
      <c r="F23" s="1">
        <v>500</v>
      </c>
      <c r="G23" s="1">
        <v>-500</v>
      </c>
      <c r="H23" s="1" t="s">
        <v>36</v>
      </c>
    </row>
    <row r="24" spans="1:8" ht="12.75">
      <c r="A24" s="1" t="s">
        <v>37</v>
      </c>
      <c r="B24" s="1" t="s">
        <v>18</v>
      </c>
      <c r="C24" s="1" t="s">
        <v>35</v>
      </c>
      <c r="D24" s="1">
        <v>20</v>
      </c>
      <c r="E24" s="1">
        <v>10</v>
      </c>
      <c r="F24" s="1">
        <v>500</v>
      </c>
      <c r="G24" s="1">
        <v>-500</v>
      </c>
      <c r="H24" s="1" t="s">
        <v>36</v>
      </c>
    </row>
    <row r="25" spans="1:8" ht="12.75">
      <c r="A25" s="1" t="s">
        <v>37</v>
      </c>
      <c r="B25" s="1" t="s">
        <v>19</v>
      </c>
      <c r="C25" s="1" t="s">
        <v>35</v>
      </c>
      <c r="D25" s="1">
        <v>20</v>
      </c>
      <c r="E25" s="1">
        <v>10</v>
      </c>
      <c r="F25" s="1">
        <v>500</v>
      </c>
      <c r="G25" s="1">
        <v>-500</v>
      </c>
      <c r="H25" s="1" t="s">
        <v>38</v>
      </c>
    </row>
    <row r="26" spans="1:8" ht="12.75">
      <c r="A26" s="1" t="s">
        <v>37</v>
      </c>
      <c r="B26" s="1" t="s">
        <v>20</v>
      </c>
      <c r="C26" s="1" t="s">
        <v>39</v>
      </c>
      <c r="D26" s="1">
        <v>20</v>
      </c>
      <c r="E26" s="1">
        <v>10</v>
      </c>
      <c r="F26" s="1">
        <v>500</v>
      </c>
      <c r="G26" s="1">
        <v>-500</v>
      </c>
      <c r="H26" s="1" t="s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2007-12-12T00:47:06Z</dcterms:created>
  <dcterms:modified xsi:type="dcterms:W3CDTF">2007-12-12T00:48:46Z</dcterms:modified>
  <cp:category/>
  <cp:version/>
  <cp:contentType/>
  <cp:contentStatus/>
</cp:coreProperties>
</file>