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648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<sst xmlns="http://schemas.openxmlformats.org/spreadsheetml/2006/main" count="70" uniqueCount="58">
  <si>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gillespite60060gillespite60060gillespite60060gillespite60060gillespite60060gillespite60060gillespite60060gillespite60060gillespite60060gillespite60060gillespite60060gillespite60060gillespite60060gillespite60060gillespite60060</t>
  </si>
  <si>
    <t>#1</t>
  </si>
  <si>
    <t>#2</t>
  </si>
  <si>
    <t>#3</t>
  </si>
  <si>
    <t>#4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</si>
  <si>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</si>
  <si>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</si>
  <si>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</si>
  <si>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</si>
  <si>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</si>
  <si>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</si>
  <si>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</si>
  <si>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</si>
  <si>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</si>
  <si>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</si>
  <si>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</si>
  <si>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</si>
  <si>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</si>
  <si>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</si>
  <si>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</si>
  <si>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</si>
  <si>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Al2O3</t>
  </si>
  <si>
    <t>SiO2</t>
  </si>
  <si>
    <t>FeO</t>
  </si>
  <si>
    <t>BaO</t>
  </si>
  <si>
    <t>Totals</t>
  </si>
  <si>
    <t>Cation</t>
  </si>
  <si>
    <t>Numbers</t>
  </si>
  <si>
    <t>Normalized</t>
  </si>
  <si>
    <t>to</t>
  </si>
  <si>
    <t>Avg</t>
  </si>
  <si>
    <t>#</t>
  </si>
  <si>
    <t>Norm</t>
  </si>
  <si>
    <t>Al</t>
  </si>
  <si>
    <t>Si</t>
  </si>
  <si>
    <t>Fe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</si>
  <si>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</si>
  <si>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</si>
  <si>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</si>
  <si>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</si>
  <si>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</si>
  <si>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</si>
  <si>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</si>
  <si>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</si>
  <si>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</si>
  <si>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</si>
  <si>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</si>
  <si>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</si>
  <si>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</si>
  <si>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LIF</t>
  </si>
  <si>
    <t>fayalite</t>
  </si>
  <si>
    <t>La</t>
  </si>
  <si>
    <t>barite2</t>
  </si>
  <si>
    <r>
      <t>BaFe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</si>
  <si>
    <t>Si Al Fe Ba</t>
  </si>
  <si>
    <t>Fe2</t>
  </si>
  <si>
    <t>Fe3</t>
  </si>
  <si>
    <r>
      <t>Ba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</si>
</sst>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J19" sqref="J1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S3" s="4" t="s">
        <v>54</v>
      </c>
    </row>
    <row r="4" spans="1:21" ht="12.75">
      <c r="A4" s="1" t="s">
        <v>21</v>
      </c>
      <c r="B4" s="2">
        <v>0.1</v>
      </c>
      <c r="C4" s="2">
        <v>0.1</v>
      </c>
      <c r="D4" s="2">
        <v>0.12</v>
      </c>
      <c r="E4" s="2">
        <v>0.14</v>
      </c>
      <c r="F4" s="2">
        <v>0.11</v>
      </c>
      <c r="G4" s="2">
        <v>0.11</v>
      </c>
      <c r="H4" s="2">
        <v>0.11</v>
      </c>
      <c r="I4" s="2">
        <v>0.1</v>
      </c>
      <c r="J4" s="2">
        <v>0.12</v>
      </c>
      <c r="K4" s="2">
        <v>0.1</v>
      </c>
      <c r="L4" s="2">
        <v>0.12</v>
      </c>
      <c r="M4" s="2">
        <v>0.12</v>
      </c>
      <c r="N4" s="2">
        <v>0.12</v>
      </c>
      <c r="O4" s="2">
        <v>0.12</v>
      </c>
      <c r="P4" s="2"/>
      <c r="Q4" s="2">
        <f>AVERAGE(B4:O4)</f>
        <v>0.11357142857142859</v>
      </c>
      <c r="R4" s="2">
        <f>STDEV(B4:O4)</f>
        <v>0.011507283885330013</v>
      </c>
      <c r="S4" s="2"/>
      <c r="T4" s="2"/>
      <c r="U4" s="2"/>
    </row>
    <row r="5" spans="1:21" ht="12.75">
      <c r="A5" s="1" t="s">
        <v>22</v>
      </c>
      <c r="B5" s="2">
        <v>49.17</v>
      </c>
      <c r="C5" s="2">
        <v>49.35</v>
      </c>
      <c r="D5" s="2">
        <v>49.22</v>
      </c>
      <c r="E5" s="2">
        <v>49.28</v>
      </c>
      <c r="F5" s="2">
        <v>49.38</v>
      </c>
      <c r="G5" s="2">
        <v>49.66</v>
      </c>
      <c r="H5" s="2">
        <v>48.72</v>
      </c>
      <c r="I5" s="2">
        <v>49.87</v>
      </c>
      <c r="J5" s="2">
        <v>48.89</v>
      </c>
      <c r="K5" s="2">
        <v>49.38</v>
      </c>
      <c r="L5" s="2">
        <v>49.25</v>
      </c>
      <c r="M5" s="2">
        <v>49.14</v>
      </c>
      <c r="N5" s="2">
        <v>49.53</v>
      </c>
      <c r="O5" s="2">
        <v>49.5</v>
      </c>
      <c r="P5" s="2"/>
      <c r="Q5" s="2">
        <f aca="true" t="shared" si="0" ref="Q5:Q16">AVERAGE(B5:O5)</f>
        <v>49.309999999999995</v>
      </c>
      <c r="R5" s="2">
        <f aca="true" t="shared" si="1" ref="R5:R16">STDEV(B5:O5)</f>
        <v>0.29320510017668266</v>
      </c>
      <c r="S5" s="2"/>
      <c r="T5" s="2"/>
      <c r="U5" s="2"/>
    </row>
    <row r="6" spans="1:21" ht="12.75">
      <c r="A6" s="1" t="s">
        <v>23</v>
      </c>
      <c r="B6" s="2">
        <v>14</v>
      </c>
      <c r="C6" s="2">
        <v>14.09</v>
      </c>
      <c r="D6" s="2">
        <v>14.55</v>
      </c>
      <c r="E6" s="2">
        <v>14.43</v>
      </c>
      <c r="F6" s="2">
        <v>14.23</v>
      </c>
      <c r="G6" s="2">
        <v>14.37</v>
      </c>
      <c r="H6" s="2">
        <v>14.4</v>
      </c>
      <c r="I6" s="2">
        <v>14.31</v>
      </c>
      <c r="J6" s="2">
        <v>14.1</v>
      </c>
      <c r="K6" s="2">
        <v>14.34</v>
      </c>
      <c r="L6" s="2">
        <v>14.03</v>
      </c>
      <c r="M6" s="2">
        <v>14.16</v>
      </c>
      <c r="N6" s="2">
        <v>14.23</v>
      </c>
      <c r="O6" s="2">
        <v>14.38</v>
      </c>
      <c r="P6" s="2"/>
      <c r="Q6" s="2">
        <f t="shared" si="0"/>
        <v>14.258571428571429</v>
      </c>
      <c r="R6" s="2">
        <f t="shared" si="1"/>
        <v>0.16519718487344362</v>
      </c>
      <c r="S6" s="2"/>
      <c r="T6" s="2"/>
      <c r="U6" s="2"/>
    </row>
    <row r="7" spans="1:21" ht="12.75">
      <c r="A7" s="1" t="s">
        <v>24</v>
      </c>
      <c r="B7" s="2">
        <v>33.57</v>
      </c>
      <c r="C7" s="2">
        <v>33.81</v>
      </c>
      <c r="D7" s="2">
        <v>33.56</v>
      </c>
      <c r="E7" s="2">
        <v>32.7</v>
      </c>
      <c r="F7" s="2">
        <v>32.98</v>
      </c>
      <c r="G7" s="2">
        <v>32.43</v>
      </c>
      <c r="H7" s="2">
        <v>32.37</v>
      </c>
      <c r="I7" s="2">
        <v>33.66</v>
      </c>
      <c r="J7" s="2">
        <v>32.81</v>
      </c>
      <c r="K7" s="2">
        <v>32.96</v>
      </c>
      <c r="L7" s="2">
        <v>33.19</v>
      </c>
      <c r="M7" s="2">
        <v>33.73</v>
      </c>
      <c r="N7" s="2">
        <v>32.78</v>
      </c>
      <c r="O7" s="2">
        <v>32.97</v>
      </c>
      <c r="P7" s="2"/>
      <c r="Q7" s="2">
        <f t="shared" si="0"/>
        <v>33.10857142857143</v>
      </c>
      <c r="R7" s="2">
        <f t="shared" si="1"/>
        <v>0.4830489247856358</v>
      </c>
      <c r="S7" s="2"/>
      <c r="T7" s="2"/>
      <c r="U7" s="2"/>
    </row>
    <row r="8" spans="1:21" ht="12.75">
      <c r="A8" s="1" t="s">
        <v>25</v>
      </c>
      <c r="B8" s="2">
        <v>96.85</v>
      </c>
      <c r="C8" s="2">
        <v>97.35</v>
      </c>
      <c r="D8" s="2">
        <v>97.46</v>
      </c>
      <c r="E8" s="2">
        <v>96.55</v>
      </c>
      <c r="F8" s="2">
        <v>96.71</v>
      </c>
      <c r="G8" s="2">
        <v>96.58</v>
      </c>
      <c r="H8" s="2">
        <v>95.6</v>
      </c>
      <c r="I8" s="2">
        <v>97.94</v>
      </c>
      <c r="J8" s="2">
        <v>95.92</v>
      </c>
      <c r="K8" s="2">
        <v>96.78</v>
      </c>
      <c r="L8" s="2">
        <v>96.59</v>
      </c>
      <c r="M8" s="2">
        <v>97.15</v>
      </c>
      <c r="N8" s="2">
        <v>96.66</v>
      </c>
      <c r="O8" s="2">
        <v>96.96</v>
      </c>
      <c r="P8" s="2"/>
      <c r="Q8" s="2">
        <f t="shared" si="0"/>
        <v>96.79285714285716</v>
      </c>
      <c r="R8" s="2">
        <f t="shared" si="1"/>
        <v>0.5938845856707413</v>
      </c>
      <c r="S8" s="2"/>
      <c r="T8" s="2"/>
      <c r="U8" s="2"/>
    </row>
    <row r="9" spans="2:21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1" t="s">
        <v>26</v>
      </c>
      <c r="B10" s="2" t="s">
        <v>27</v>
      </c>
      <c r="C10" s="2" t="s">
        <v>28</v>
      </c>
      <c r="D10" s="2" t="s">
        <v>29</v>
      </c>
      <c r="E10" s="2">
        <v>10</v>
      </c>
      <c r="F10" s="2" t="s">
        <v>30</v>
      </c>
      <c r="G10" s="2" t="s">
        <v>26</v>
      </c>
      <c r="H10" s="2" t="s">
        <v>31</v>
      </c>
      <c r="I10" s="2" t="s">
        <v>19</v>
      </c>
      <c r="J10" s="2" t="s">
        <v>20</v>
      </c>
      <c r="K10" s="2" t="s">
        <v>32</v>
      </c>
      <c r="L10" s="2" t="s">
        <v>26</v>
      </c>
      <c r="M10" s="2" t="s">
        <v>31</v>
      </c>
      <c r="N10" s="2"/>
      <c r="O10" s="2"/>
      <c r="P10" s="2"/>
      <c r="Q10" s="2"/>
      <c r="R10" s="2"/>
      <c r="S10" s="2"/>
      <c r="T10" s="2"/>
      <c r="U10" s="2"/>
    </row>
    <row r="11" spans="1:21" ht="12.75">
      <c r="A11" s="1" t="s">
        <v>34</v>
      </c>
      <c r="B11" s="2">
        <v>3.985</v>
      </c>
      <c r="C11" s="2">
        <v>3.983</v>
      </c>
      <c r="D11" s="2">
        <v>3.97</v>
      </c>
      <c r="E11" s="2">
        <v>3.984</v>
      </c>
      <c r="F11" s="2">
        <v>3.989</v>
      </c>
      <c r="G11" s="2">
        <v>3.997</v>
      </c>
      <c r="H11" s="2">
        <v>3.981</v>
      </c>
      <c r="I11" s="2">
        <v>3.987</v>
      </c>
      <c r="J11" s="2">
        <v>3.986</v>
      </c>
      <c r="K11" s="2">
        <v>3.987</v>
      </c>
      <c r="L11" s="2">
        <v>3.989</v>
      </c>
      <c r="M11" s="2">
        <v>3.977</v>
      </c>
      <c r="N11" s="2">
        <v>3.994</v>
      </c>
      <c r="O11" s="2">
        <v>3.987</v>
      </c>
      <c r="P11" s="2"/>
      <c r="Q11" s="2">
        <f t="shared" si="0"/>
        <v>3.9854285714285713</v>
      </c>
      <c r="R11" s="2">
        <f t="shared" si="1"/>
        <v>0.006664651710170332</v>
      </c>
      <c r="S11" s="5">
        <v>3.99</v>
      </c>
      <c r="T11" s="2">
        <v>4</v>
      </c>
      <c r="U11" s="2">
        <f>S11*T11</f>
        <v>15.96</v>
      </c>
    </row>
    <row r="12" spans="1:21" ht="12.75">
      <c r="A12" s="1" t="s">
        <v>33</v>
      </c>
      <c r="B12" s="2">
        <v>0.009</v>
      </c>
      <c r="C12" s="2">
        <v>0.01</v>
      </c>
      <c r="D12" s="2">
        <v>0.012</v>
      </c>
      <c r="E12" s="2">
        <v>0.013</v>
      </c>
      <c r="F12" s="2">
        <v>0.011</v>
      </c>
      <c r="G12" s="2">
        <v>0.01</v>
      </c>
      <c r="H12" s="2">
        <v>0.011</v>
      </c>
      <c r="I12" s="2">
        <v>0.009</v>
      </c>
      <c r="J12" s="2">
        <v>0.012</v>
      </c>
      <c r="K12" s="2">
        <v>0.01</v>
      </c>
      <c r="L12" s="2">
        <v>0.012</v>
      </c>
      <c r="M12" s="2">
        <v>0.012</v>
      </c>
      <c r="N12" s="2">
        <v>0.011</v>
      </c>
      <c r="O12" s="2">
        <v>0.011</v>
      </c>
      <c r="P12" s="2"/>
      <c r="Q12" s="2">
        <f t="shared" si="0"/>
        <v>0.010928571428571428</v>
      </c>
      <c r="R12" s="2">
        <f t="shared" si="1"/>
        <v>0.0012066664642907637</v>
      </c>
      <c r="S12" s="5">
        <v>0.01</v>
      </c>
      <c r="T12" s="2">
        <v>3</v>
      </c>
      <c r="U12" s="2">
        <f>S12*T12</f>
        <v>0.03</v>
      </c>
    </row>
    <row r="13" spans="1:21" ht="12.75">
      <c r="A13" s="1" t="s">
        <v>55</v>
      </c>
      <c r="B13" s="2">
        <v>0.949</v>
      </c>
      <c r="C13" s="2">
        <v>0.951</v>
      </c>
      <c r="D13" s="2">
        <v>0.982</v>
      </c>
      <c r="E13" s="2">
        <v>0.976</v>
      </c>
      <c r="F13" s="2">
        <v>0.962</v>
      </c>
      <c r="G13" s="2">
        <v>0.967</v>
      </c>
      <c r="H13" s="2">
        <v>0.984</v>
      </c>
      <c r="I13" s="2">
        <v>0.957</v>
      </c>
      <c r="J13" s="2">
        <v>0.962</v>
      </c>
      <c r="K13" s="2">
        <v>0.968</v>
      </c>
      <c r="L13" s="2">
        <v>0.95</v>
      </c>
      <c r="M13" s="2">
        <v>0.958</v>
      </c>
      <c r="N13" s="2">
        <v>0.96</v>
      </c>
      <c r="O13" s="2">
        <v>0.968</v>
      </c>
      <c r="P13" s="2"/>
      <c r="Q13" s="2">
        <f t="shared" si="0"/>
        <v>0.9638571428571429</v>
      </c>
      <c r="R13" s="2">
        <f t="shared" si="1"/>
        <v>0.01112071623907859</v>
      </c>
      <c r="S13" s="5">
        <v>0.99</v>
      </c>
      <c r="T13" s="2">
        <v>2</v>
      </c>
      <c r="U13" s="2">
        <f>S13*T13</f>
        <v>1.98</v>
      </c>
    </row>
    <row r="14" spans="1:21" ht="12.75">
      <c r="A14" s="1" t="s">
        <v>56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0.01</v>
      </c>
      <c r="R14" s="2"/>
      <c r="S14" s="5">
        <v>0.01</v>
      </c>
      <c r="T14" s="2">
        <v>3</v>
      </c>
      <c r="U14" s="2">
        <f>S14*T14</f>
        <v>0.03</v>
      </c>
    </row>
    <row r="15" spans="1:21" ht="12.75">
      <c r="A15" s="1" t="s">
        <v>36</v>
      </c>
      <c r="B15" s="2">
        <v>1.066</v>
      </c>
      <c r="C15" s="2">
        <v>1.069</v>
      </c>
      <c r="D15" s="2">
        <v>1.061</v>
      </c>
      <c r="E15" s="2">
        <v>1.036</v>
      </c>
      <c r="F15" s="2">
        <v>1.044</v>
      </c>
      <c r="G15" s="2">
        <v>1.023</v>
      </c>
      <c r="H15" s="2">
        <v>1.037</v>
      </c>
      <c r="I15" s="2">
        <v>1.055</v>
      </c>
      <c r="J15" s="2">
        <v>1.048</v>
      </c>
      <c r="K15" s="2">
        <v>1.043</v>
      </c>
      <c r="L15" s="2">
        <v>1.054</v>
      </c>
      <c r="M15" s="2">
        <v>1.07</v>
      </c>
      <c r="N15" s="2">
        <v>1.036</v>
      </c>
      <c r="O15" s="2">
        <v>1.041</v>
      </c>
      <c r="P15" s="2"/>
      <c r="Q15" s="2">
        <f t="shared" si="0"/>
        <v>1.0487857142857142</v>
      </c>
      <c r="R15" s="2">
        <f t="shared" si="1"/>
        <v>0.014191972657531329</v>
      </c>
      <c r="S15" s="5">
        <v>1</v>
      </c>
      <c r="T15" s="2">
        <v>2</v>
      </c>
      <c r="U15" s="2">
        <f>S15*T15</f>
        <v>2</v>
      </c>
    </row>
    <row r="16" spans="1:21" ht="12.75">
      <c r="A16" s="1" t="s">
        <v>25</v>
      </c>
      <c r="B16" s="2">
        <f>SUM(B11:B15)</f>
        <v>6.0089999999999995</v>
      </c>
      <c r="C16" s="2">
        <f aca="true" t="shared" si="2" ref="C16:O16">SUM(C11:C15)</f>
        <v>6.013</v>
      </c>
      <c r="D16" s="2">
        <f t="shared" si="2"/>
        <v>6.025</v>
      </c>
      <c r="E16" s="2">
        <f t="shared" si="2"/>
        <v>6.009</v>
      </c>
      <c r="F16" s="2">
        <f t="shared" si="2"/>
        <v>6.006</v>
      </c>
      <c r="G16" s="2">
        <f t="shared" si="2"/>
        <v>5.996999999999999</v>
      </c>
      <c r="H16" s="2">
        <f t="shared" si="2"/>
        <v>6.013</v>
      </c>
      <c r="I16" s="2">
        <f t="shared" si="2"/>
        <v>6.008</v>
      </c>
      <c r="J16" s="2">
        <f t="shared" si="2"/>
        <v>6.008</v>
      </c>
      <c r="K16" s="2">
        <f t="shared" si="2"/>
        <v>6.008</v>
      </c>
      <c r="L16" s="2">
        <f t="shared" si="2"/>
        <v>6.005</v>
      </c>
      <c r="M16" s="2">
        <f t="shared" si="2"/>
        <v>6.017</v>
      </c>
      <c r="N16" s="2">
        <f t="shared" si="2"/>
        <v>6.0009999999999994</v>
      </c>
      <c r="O16" s="2">
        <f t="shared" si="2"/>
        <v>6.007</v>
      </c>
      <c r="P16" s="2"/>
      <c r="Q16" s="2">
        <f t="shared" si="0"/>
        <v>6.009</v>
      </c>
      <c r="R16" s="2">
        <f t="shared" si="1"/>
        <v>0.0067482191378764695</v>
      </c>
      <c r="S16" s="2"/>
      <c r="T16" s="2"/>
      <c r="U16" s="2">
        <f>SUM(U11:U15)</f>
        <v>20</v>
      </c>
    </row>
    <row r="17" spans="2:2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23.25">
      <c r="B18" s="2"/>
      <c r="C18" s="2"/>
      <c r="D18" s="2"/>
      <c r="E18" s="2"/>
      <c r="F18" s="2"/>
      <c r="G18" s="2"/>
      <c r="H18" s="2"/>
      <c r="I18" s="2"/>
      <c r="J18" s="3" t="s">
        <v>53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23.25">
      <c r="J19" s="3" t="s">
        <v>57</v>
      </c>
    </row>
    <row r="20" spans="1:8" ht="12.75">
      <c r="A20" s="1" t="s">
        <v>37</v>
      </c>
      <c r="B20" s="1" t="s">
        <v>38</v>
      </c>
      <c r="C20" s="1" t="s">
        <v>39</v>
      </c>
      <c r="D20" s="1" t="s">
        <v>40</v>
      </c>
      <c r="E20" s="1" t="s">
        <v>41</v>
      </c>
      <c r="F20" s="1" t="s">
        <v>42</v>
      </c>
      <c r="G20" s="1" t="s">
        <v>43</v>
      </c>
      <c r="H20" s="1" t="s">
        <v>44</v>
      </c>
    </row>
    <row r="21" spans="1:8" ht="12.75">
      <c r="A21" s="1" t="s">
        <v>45</v>
      </c>
      <c r="B21" s="1" t="s">
        <v>34</v>
      </c>
      <c r="C21" s="1" t="s">
        <v>46</v>
      </c>
      <c r="D21" s="1">
        <v>20</v>
      </c>
      <c r="E21" s="1">
        <v>10</v>
      </c>
      <c r="F21" s="1">
        <v>600</v>
      </c>
      <c r="G21" s="1">
        <v>-600</v>
      </c>
      <c r="H21" s="1" t="s">
        <v>47</v>
      </c>
    </row>
    <row r="22" spans="1:8" ht="12.75">
      <c r="A22" s="1" t="s">
        <v>45</v>
      </c>
      <c r="B22" s="1" t="s">
        <v>33</v>
      </c>
      <c r="C22" s="1" t="s">
        <v>46</v>
      </c>
      <c r="D22" s="1">
        <v>20</v>
      </c>
      <c r="E22" s="1">
        <v>10</v>
      </c>
      <c r="F22" s="1">
        <v>600</v>
      </c>
      <c r="G22" s="1">
        <v>-600</v>
      </c>
      <c r="H22" s="1" t="s">
        <v>48</v>
      </c>
    </row>
    <row r="23" spans="1:8" ht="12.75">
      <c r="A23" s="1" t="s">
        <v>49</v>
      </c>
      <c r="B23" s="1" t="s">
        <v>35</v>
      </c>
      <c r="C23" s="1" t="s">
        <v>46</v>
      </c>
      <c r="D23" s="1">
        <v>20</v>
      </c>
      <c r="E23" s="1">
        <v>10</v>
      </c>
      <c r="F23" s="1">
        <v>500</v>
      </c>
      <c r="G23" s="1">
        <v>-500</v>
      </c>
      <c r="H23" s="1" t="s">
        <v>50</v>
      </c>
    </row>
    <row r="24" spans="1:8" ht="12.75">
      <c r="A24" s="1" t="s">
        <v>49</v>
      </c>
      <c r="B24" s="1" t="s">
        <v>36</v>
      </c>
      <c r="C24" s="1" t="s">
        <v>51</v>
      </c>
      <c r="D24" s="1">
        <v>20</v>
      </c>
      <c r="E24" s="1">
        <v>10</v>
      </c>
      <c r="F24" s="1">
        <v>500</v>
      </c>
      <c r="G24" s="1">
        <v>-500</v>
      </c>
      <c r="H24" s="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2007-02-14T20:59:05Z</dcterms:created>
  <dcterms:modified xsi:type="dcterms:W3CDTF">2007-02-14T21:08:33Z</dcterms:modified>
  <cp:category/>
  <cp:version/>
  <cp:contentType/>
  <cp:contentStatus/>
</cp:coreProperties>
</file>