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645" windowHeight="1158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<sst xmlns="http://schemas.openxmlformats.org/spreadsheetml/2006/main" count="77" uniqueCount="44">
  <si>
    <t>hubnerite50139</t>
  </si>
  <si>
    <t>#84</t>
  </si>
  <si>
    <t>#88</t>
  </si>
  <si>
    <t>#91</t>
  </si>
  <si>
    <t>#93</t>
  </si>
  <si>
    <t>#94</t>
  </si>
  <si>
    <t>#97</t>
  </si>
  <si>
    <t>Ox</t>
  </si>
  <si>
    <t>Standard</t>
  </si>
  <si>
    <t>SiO2</t>
  </si>
  <si>
    <t>MgO</t>
  </si>
  <si>
    <t>CaO</t>
  </si>
  <si>
    <t>WO3</t>
  </si>
  <si>
    <t>MnO</t>
  </si>
  <si>
    <t>FeO</t>
  </si>
  <si>
    <t>Totals</t>
  </si>
  <si>
    <t>Cation</t>
  </si>
  <si>
    <t>#</t>
  </si>
  <si>
    <t>Norm</t>
  </si>
  <si>
    <t>Si</t>
  </si>
  <si>
    <t>Mg</t>
  </si>
  <si>
    <t>Ca</t>
  </si>
  <si>
    <t>W</t>
  </si>
  <si>
    <t>Mn</t>
  </si>
  <si>
    <t>Fe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</si>
  <si>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</si>
  <si>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</si>
  <si>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</si>
  <si>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</si>
  <si>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</si>
  <si>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</si>
  <si>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</si>
  <si>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</si>
  <si>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</si>
  <si>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</si>
  <si>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fayalite</t>
  </si>
  <si>
    <t>spinel</t>
  </si>
  <si>
    <t>PET</t>
  </si>
  <si>
    <t>scheelite</t>
  </si>
  <si>
    <t>Ma</t>
  </si>
  <si>
    <t>LIF</t>
  </si>
  <si>
    <t>rhod-791</t>
  </si>
  <si>
    <r>
      <t>(Mn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0.79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0.20</t>
    </r>
    <r>
      <rPr>
        <sz val="14"/>
        <rFont val="Times New Roman"/>
        <family val="1"/>
      </rPr>
      <t>)W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</si>
  <si>
    <r>
      <t>Ideal Formula:Mn</t>
    </r>
    <r>
      <rPr>
        <vertAlign val="superscript"/>
        <sz val="11"/>
        <rFont val="Times New Roman"/>
        <family val="1"/>
      </rPr>
      <t>2+</t>
    </r>
    <r>
      <rPr>
        <sz val="11"/>
        <rFont val="Times New Roman"/>
        <family val="1"/>
      </rPr>
      <t>WO</t>
    </r>
    <r>
      <rPr>
        <vertAlign val="subscript"/>
        <sz val="11"/>
        <rFont val="Times New Roman"/>
        <family val="1"/>
      </rPr>
      <t>4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</si>
</sst>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perscript"/>
      <sz val="14"/>
      <name val="Times New Roman"/>
      <family val="1"/>
    </font>
    <font>
      <vertAlign val="subscript"/>
      <sz val="14"/>
      <name val="Times New Roman"/>
      <family val="1"/>
    </font>
    <font>
      <sz val="8"/>
      <name val="Courier New"/>
      <family val="3"/>
    </font>
    <font>
      <sz val="11"/>
      <name val="Times New Roman"/>
      <family val="1"/>
    </font>
    <font>
      <vertAlign val="superscript"/>
      <sz val="11"/>
      <name val="Times New Roman"/>
      <family val="1"/>
    </font>
    <font>
      <vertAlign val="subscript"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6"/>
  <sheetViews>
    <sheetView tabSelected="1" zoomScalePageLayoutView="0" workbookViewId="0" topLeftCell="A1">
      <selection activeCell="T18" sqref="T18"/>
    </sheetView>
  </sheetViews>
  <sheetFormatPr defaultColWidth="5.25390625" defaultRowHeight="13.5"/>
  <cols>
    <col min="1" max="16384" width="5.25390625" style="1" customWidth="1"/>
  </cols>
  <sheetData>
    <row r="1" spans="2:21" ht="12.75"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  <c r="S1" s="1" t="s">
        <v>0</v>
      </c>
      <c r="T1" s="1" t="s">
        <v>0</v>
      </c>
      <c r="U1" s="1" t="s">
        <v>0</v>
      </c>
    </row>
    <row r="2" spans="2:7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2" ht="12.75">
      <c r="A3" s="1" t="s">
        <v>7</v>
      </c>
      <c r="B3" s="1" t="s">
        <v>8</v>
      </c>
    </row>
    <row r="4" spans="1:15" ht="12.75">
      <c r="A4" s="1" t="s">
        <v>9</v>
      </c>
      <c r="B4" s="2">
        <v>0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/>
      <c r="I4" s="2"/>
      <c r="J4" s="2"/>
      <c r="K4" s="2">
        <f aca="true" t="shared" si="0" ref="K4:K10">AVERAGE(B4:I4)</f>
        <v>0</v>
      </c>
      <c r="L4" s="2">
        <f aca="true" t="shared" si="1" ref="L4:L10">STDEV(B4:I4)</f>
        <v>0</v>
      </c>
      <c r="M4" s="2"/>
      <c r="N4" s="2"/>
      <c r="O4" s="2"/>
    </row>
    <row r="5" spans="1:15" ht="12.75">
      <c r="A5" s="1" t="s">
        <v>10</v>
      </c>
      <c r="B5" s="2">
        <v>0.03</v>
      </c>
      <c r="C5" s="2">
        <v>0.06</v>
      </c>
      <c r="D5" s="2">
        <v>0.05</v>
      </c>
      <c r="E5" s="2">
        <v>0.04</v>
      </c>
      <c r="F5" s="2">
        <v>0.03</v>
      </c>
      <c r="G5" s="2">
        <v>0.04</v>
      </c>
      <c r="H5" s="2"/>
      <c r="I5" s="2"/>
      <c r="J5" s="2"/>
      <c r="K5" s="2">
        <f t="shared" si="0"/>
        <v>0.041666666666666664</v>
      </c>
      <c r="L5" s="2">
        <f t="shared" si="1"/>
        <v>0.01169045194450013</v>
      </c>
      <c r="M5" s="2"/>
      <c r="N5" s="2"/>
      <c r="O5" s="2"/>
    </row>
    <row r="6" spans="1:15" ht="12.75">
      <c r="A6" s="1" t="s">
        <v>11</v>
      </c>
      <c r="B6" s="2">
        <v>0.01</v>
      </c>
      <c r="C6" s="2">
        <v>0.01</v>
      </c>
      <c r="D6" s="2">
        <v>0</v>
      </c>
      <c r="E6" s="2">
        <v>0.02</v>
      </c>
      <c r="F6" s="2">
        <v>0.01</v>
      </c>
      <c r="G6" s="2">
        <v>0.04</v>
      </c>
      <c r="H6" s="2"/>
      <c r="I6" s="2"/>
      <c r="J6" s="2"/>
      <c r="K6" s="2">
        <f t="shared" si="0"/>
        <v>0.015</v>
      </c>
      <c r="L6" s="2">
        <f t="shared" si="1"/>
        <v>0.013784048752090222</v>
      </c>
      <c r="M6" s="2"/>
      <c r="N6" s="2"/>
      <c r="O6" s="2"/>
    </row>
    <row r="7" spans="1:15" ht="12.75">
      <c r="A7" s="1" t="s">
        <v>12</v>
      </c>
      <c r="B7" s="2">
        <v>75.68</v>
      </c>
      <c r="C7" s="2">
        <v>76.01</v>
      </c>
      <c r="D7" s="2">
        <v>75.47</v>
      </c>
      <c r="E7" s="2">
        <v>76.35</v>
      </c>
      <c r="F7" s="2">
        <v>76.8</v>
      </c>
      <c r="G7" s="2">
        <v>74.83</v>
      </c>
      <c r="H7" s="2"/>
      <c r="I7" s="2"/>
      <c r="J7" s="2"/>
      <c r="K7" s="2">
        <f t="shared" si="0"/>
        <v>75.85666666666667</v>
      </c>
      <c r="L7" s="2">
        <f t="shared" si="1"/>
        <v>0.6915971852643662</v>
      </c>
      <c r="M7" s="2"/>
      <c r="N7" s="2"/>
      <c r="O7" s="2"/>
    </row>
    <row r="8" spans="1:15" ht="12.75">
      <c r="A8" s="1" t="s">
        <v>13</v>
      </c>
      <c r="B8" s="2">
        <v>17.73</v>
      </c>
      <c r="C8" s="2">
        <v>18.43</v>
      </c>
      <c r="D8" s="2">
        <v>18.33</v>
      </c>
      <c r="E8" s="2">
        <v>18.29</v>
      </c>
      <c r="F8" s="2">
        <v>18.13</v>
      </c>
      <c r="G8" s="2">
        <v>18.83</v>
      </c>
      <c r="H8" s="2"/>
      <c r="I8" s="2"/>
      <c r="J8" s="2"/>
      <c r="K8" s="2">
        <f t="shared" si="0"/>
        <v>18.29</v>
      </c>
      <c r="L8" s="2">
        <f t="shared" si="1"/>
        <v>0.36110940170536787</v>
      </c>
      <c r="M8" s="2"/>
      <c r="N8" s="2"/>
      <c r="O8" s="2"/>
    </row>
    <row r="9" spans="1:15" ht="12.75">
      <c r="A9" s="1" t="s">
        <v>14</v>
      </c>
      <c r="B9" s="2">
        <v>4.9</v>
      </c>
      <c r="C9" s="2">
        <v>4.48</v>
      </c>
      <c r="D9" s="2">
        <v>4.34</v>
      </c>
      <c r="E9" s="2">
        <v>4.81</v>
      </c>
      <c r="F9" s="2">
        <v>4.84</v>
      </c>
      <c r="G9" s="2">
        <v>4.29</v>
      </c>
      <c r="H9" s="2"/>
      <c r="I9" s="2"/>
      <c r="J9" s="2"/>
      <c r="K9" s="2">
        <f t="shared" si="0"/>
        <v>4.61</v>
      </c>
      <c r="L9" s="2">
        <f t="shared" si="1"/>
        <v>0.271735165188463</v>
      </c>
      <c r="M9" s="2"/>
      <c r="N9" s="2"/>
      <c r="O9" s="2"/>
    </row>
    <row r="10" spans="1:15" ht="12.75">
      <c r="A10" s="1" t="s">
        <v>15</v>
      </c>
      <c r="B10" s="2">
        <f aca="true" t="shared" si="2" ref="B10:G10">SUM(B4:B9)</f>
        <v>98.35000000000002</v>
      </c>
      <c r="C10" s="2">
        <f t="shared" si="2"/>
        <v>98.99</v>
      </c>
      <c r="D10" s="2">
        <f t="shared" si="2"/>
        <v>98.19</v>
      </c>
      <c r="E10" s="2">
        <f t="shared" si="2"/>
        <v>99.50999999999999</v>
      </c>
      <c r="F10" s="2">
        <f t="shared" si="2"/>
        <v>99.81</v>
      </c>
      <c r="G10" s="2">
        <f t="shared" si="2"/>
        <v>98.03</v>
      </c>
      <c r="H10" s="2"/>
      <c r="I10" s="2"/>
      <c r="J10" s="2"/>
      <c r="K10" s="2">
        <f t="shared" si="0"/>
        <v>98.81333333333333</v>
      </c>
      <c r="L10" s="2">
        <f t="shared" si="1"/>
        <v>0.7384759079822644</v>
      </c>
      <c r="M10" s="2"/>
      <c r="N10" s="2"/>
      <c r="O10" s="2"/>
    </row>
    <row r="11" spans="2:15" ht="12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>
      <c r="A12" s="1" t="s">
        <v>16</v>
      </c>
      <c r="B12" s="2">
        <v>4</v>
      </c>
      <c r="C12" s="2" t="s">
        <v>17</v>
      </c>
      <c r="D12" s="2" t="s">
        <v>18</v>
      </c>
      <c r="E12" s="2" t="s">
        <v>17</v>
      </c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1" t="s">
        <v>22</v>
      </c>
      <c r="B13" s="2">
        <v>1.006</v>
      </c>
      <c r="C13" s="2">
        <v>1.003</v>
      </c>
      <c r="D13" s="2">
        <v>1.004</v>
      </c>
      <c r="E13" s="2">
        <v>1.003</v>
      </c>
      <c r="F13" s="2">
        <v>1.005</v>
      </c>
      <c r="G13" s="2">
        <v>0.997</v>
      </c>
      <c r="H13" s="2"/>
      <c r="I13" s="2"/>
      <c r="J13" s="2"/>
      <c r="K13" s="2">
        <f>AVERAGE(B13:I13)</f>
        <v>1.003</v>
      </c>
      <c r="L13" s="2">
        <f>STDEV(B13:I13)</f>
        <v>0.003162277660168368</v>
      </c>
      <c r="M13" s="2"/>
      <c r="N13" s="2"/>
      <c r="O13" s="2"/>
    </row>
    <row r="14" spans="1:15" ht="12.75">
      <c r="A14" s="1" t="s">
        <v>23</v>
      </c>
      <c r="B14" s="2">
        <v>0.77</v>
      </c>
      <c r="C14" s="2">
        <v>0.795</v>
      </c>
      <c r="D14" s="2">
        <v>0.797</v>
      </c>
      <c r="E14" s="2">
        <v>0.785</v>
      </c>
      <c r="F14" s="2">
        <v>0.776</v>
      </c>
      <c r="G14" s="2">
        <v>0.82</v>
      </c>
      <c r="H14" s="2"/>
      <c r="I14" s="2"/>
      <c r="J14" s="2"/>
      <c r="K14" s="2">
        <f>AVERAGE(B14:I14)</f>
        <v>0.7905000000000001</v>
      </c>
      <c r="L14" s="2">
        <f>STDEV(B14:I14)</f>
        <v>0.017852170736355824</v>
      </c>
      <c r="M14" s="2"/>
      <c r="N14" s="2"/>
      <c r="O14" s="2"/>
    </row>
    <row r="15" spans="1:15" ht="12.75">
      <c r="A15" s="1" t="s">
        <v>24</v>
      </c>
      <c r="B15" s="2">
        <v>0.21</v>
      </c>
      <c r="C15" s="2">
        <v>0.191</v>
      </c>
      <c r="D15" s="2">
        <v>0.186</v>
      </c>
      <c r="E15" s="2">
        <v>0.204</v>
      </c>
      <c r="F15" s="2">
        <v>0.205</v>
      </c>
      <c r="G15" s="2">
        <v>0.184</v>
      </c>
      <c r="H15" s="2"/>
      <c r="I15" s="2"/>
      <c r="J15" s="2"/>
      <c r="K15" s="2">
        <f>AVERAGE(B15:I15)</f>
        <v>0.19666666666666666</v>
      </c>
      <c r="L15" s="2">
        <f>STDEV(B15:I15)</f>
        <v>0.011021191708098836</v>
      </c>
      <c r="M15" s="2"/>
      <c r="N15" s="2"/>
      <c r="O15" s="2"/>
    </row>
    <row r="16" spans="1:15" ht="12.75">
      <c r="A16" s="1" t="s">
        <v>15</v>
      </c>
      <c r="B16" s="2">
        <v>1.989</v>
      </c>
      <c r="C16" s="2">
        <v>1.994</v>
      </c>
      <c r="D16" s="2">
        <v>1.991</v>
      </c>
      <c r="E16" s="2">
        <v>1.995</v>
      </c>
      <c r="F16" s="2">
        <v>1.989</v>
      </c>
      <c r="G16" s="2">
        <v>2.006</v>
      </c>
      <c r="H16" s="2"/>
      <c r="I16" s="2"/>
      <c r="J16" s="2"/>
      <c r="K16" s="2">
        <f>AVERAGE(B16:I16)</f>
        <v>1.994</v>
      </c>
      <c r="L16" s="2">
        <f>STDEV(B16:I16)</f>
        <v>0.006387487769068406</v>
      </c>
      <c r="M16" s="2"/>
      <c r="N16" s="2"/>
      <c r="O16" s="2"/>
    </row>
    <row r="17" spans="2:22" ht="12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2:27" ht="18.75">
      <c r="B18" s="2"/>
      <c r="C18" s="2"/>
      <c r="D18" s="2"/>
      <c r="E18" s="2"/>
      <c r="F18" s="2"/>
      <c r="G18" s="2"/>
      <c r="H18" s="2"/>
      <c r="I18" s="2"/>
      <c r="J18" s="2"/>
      <c r="K18" s="4" t="s">
        <v>43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1:24" ht="23.25">
      <c r="K19" s="3" t="s">
        <v>42</v>
      </c>
      <c r="W19" s="2"/>
      <c r="X19" s="2"/>
    </row>
    <row r="20" spans="1:24" ht="12.75">
      <c r="A20" s="1" t="s">
        <v>25</v>
      </c>
      <c r="B20" s="1" t="s">
        <v>26</v>
      </c>
      <c r="C20" s="1" t="s">
        <v>27</v>
      </c>
      <c r="D20" s="1" t="s">
        <v>28</v>
      </c>
      <c r="E20" s="1" t="s">
        <v>29</v>
      </c>
      <c r="F20" s="1" t="s">
        <v>30</v>
      </c>
      <c r="G20" s="1" t="s">
        <v>31</v>
      </c>
      <c r="H20" s="1" t="s">
        <v>32</v>
      </c>
      <c r="W20" s="2"/>
      <c r="X20" s="2"/>
    </row>
    <row r="21" spans="1:24" ht="12.75">
      <c r="A21" s="1" t="s">
        <v>33</v>
      </c>
      <c r="B21" s="1" t="s">
        <v>19</v>
      </c>
      <c r="C21" s="1" t="s">
        <v>34</v>
      </c>
      <c r="D21" s="1">
        <v>20</v>
      </c>
      <c r="E21" s="1">
        <v>10</v>
      </c>
      <c r="F21" s="1">
        <v>600</v>
      </c>
      <c r="G21" s="1">
        <v>-600</v>
      </c>
      <c r="H21" s="1" t="s">
        <v>35</v>
      </c>
      <c r="W21" s="2"/>
      <c r="X21" s="2"/>
    </row>
    <row r="22" spans="1:24" ht="12.75">
      <c r="A22" s="1" t="s">
        <v>33</v>
      </c>
      <c r="B22" s="1" t="s">
        <v>20</v>
      </c>
      <c r="C22" s="1" t="s">
        <v>34</v>
      </c>
      <c r="D22" s="1">
        <v>20</v>
      </c>
      <c r="E22" s="1">
        <v>10</v>
      </c>
      <c r="F22" s="1">
        <v>600</v>
      </c>
      <c r="G22" s="1">
        <v>-600</v>
      </c>
      <c r="H22" s="1" t="s">
        <v>36</v>
      </c>
      <c r="W22" s="2"/>
      <c r="X22" s="2"/>
    </row>
    <row r="23" spans="1:24" ht="12.75">
      <c r="A23" s="1" t="s">
        <v>37</v>
      </c>
      <c r="B23" s="1" t="s">
        <v>21</v>
      </c>
      <c r="C23" s="1" t="s">
        <v>34</v>
      </c>
      <c r="D23" s="1">
        <v>20</v>
      </c>
      <c r="E23" s="1">
        <v>10</v>
      </c>
      <c r="F23" s="1">
        <v>300</v>
      </c>
      <c r="G23" s="1">
        <v>-300</v>
      </c>
      <c r="H23" s="1" t="s">
        <v>38</v>
      </c>
      <c r="W23" s="2"/>
      <c r="X23" s="2"/>
    </row>
    <row r="24" spans="1:24" ht="12.75">
      <c r="A24" s="1" t="s">
        <v>37</v>
      </c>
      <c r="B24" s="1" t="s">
        <v>22</v>
      </c>
      <c r="C24" s="1" t="s">
        <v>39</v>
      </c>
      <c r="D24" s="1">
        <v>20</v>
      </c>
      <c r="E24" s="1">
        <v>10</v>
      </c>
      <c r="F24" s="1">
        <v>600</v>
      </c>
      <c r="G24" s="1">
        <v>-600</v>
      </c>
      <c r="H24" s="1" t="s">
        <v>38</v>
      </c>
      <c r="W24" s="2"/>
      <c r="X24" s="2"/>
    </row>
    <row r="25" spans="1:24" ht="12.75">
      <c r="A25" s="1" t="s">
        <v>40</v>
      </c>
      <c r="B25" s="1" t="s">
        <v>23</v>
      </c>
      <c r="C25" s="1" t="s">
        <v>34</v>
      </c>
      <c r="D25" s="1">
        <v>20</v>
      </c>
      <c r="E25" s="1">
        <v>10</v>
      </c>
      <c r="F25" s="1">
        <v>250</v>
      </c>
      <c r="G25" s="1">
        <v>-500</v>
      </c>
      <c r="H25" s="1" t="s">
        <v>41</v>
      </c>
      <c r="W25" s="2"/>
      <c r="X25" s="2"/>
    </row>
    <row r="26" spans="1:8" ht="12.75">
      <c r="A26" s="1" t="s">
        <v>40</v>
      </c>
      <c r="B26" s="1" t="s">
        <v>24</v>
      </c>
      <c r="C26" s="1" t="s">
        <v>34</v>
      </c>
      <c r="D26" s="1">
        <v>20</v>
      </c>
      <c r="E26" s="1">
        <v>10</v>
      </c>
      <c r="F26" s="1">
        <v>500</v>
      </c>
      <c r="G26" s="1">
        <v>-250</v>
      </c>
      <c r="H26" s="1" t="s">
        <v>35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Rruff Users</dc:creator>
  <cp:keywords/>
  <dc:description/>
  <cp:lastModifiedBy>Dept of Geosciences</cp:lastModifiedBy>
  <dcterms:created xsi:type="dcterms:W3CDTF">2006-11-15T18:19:22Z</dcterms:created>
  <dcterms:modified xsi:type="dcterms:W3CDTF">2012-04-03T22:41:55Z</dcterms:modified>
  <cp:category/>
  <cp:version/>
  <cp:contentType/>
  <cp:contentStatus/>
</cp:coreProperties>
</file>