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96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<sst xmlns="http://schemas.openxmlformats.org/spreadsheetml/2006/main" count="38" uniqueCount="36">
  <si>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#86</t>
  </si>
  <si>
    <t>#87</t>
  </si>
  <si>
    <t>#88</t>
  </si>
  <si>
    <t>#89</t>
  </si>
  <si>
    <t>#90</t>
  </si>
  <si>
    <t>#91</t>
  </si>
  <si>
    <t>Ox</t>
  </si>
  <si>
    <t>Wt</t>
  </si>
  <si>
    <t>Percents</t>
  </si>
  <si>
    <t>Average</t>
  </si>
  <si>
    <t>Standard</t>
  </si>
  <si>
    <t>Dev</t>
  </si>
  <si>
    <t>MgO</t>
  </si>
  <si>
    <t>CaO</t>
  </si>
  <si>
    <t>P2O5</t>
  </si>
  <si>
    <t>F</t>
  </si>
  <si>
    <t>SO3</t>
  </si>
  <si>
    <t>K2O</t>
  </si>
  <si>
    <t>TiO2</t>
  </si>
  <si>
    <t>MnO</t>
  </si>
  <si>
    <t>FeO</t>
  </si>
  <si>
    <t>Na2O</t>
  </si>
  <si>
    <t>Al2O3</t>
  </si>
  <si>
    <t>Totals</t>
  </si>
  <si>
    <t>Cation</t>
  </si>
  <si>
    <t>Numbers</t>
  </si>
  <si>
    <t>Normalized</t>
  </si>
  <si>
    <t>to</t>
  </si>
  <si>
    <t>O</t>
  </si>
  <si>
    <t>Ca</t>
  </si>
  <si>
    <t>P</t>
  </si>
  <si>
    <t>Mg</t>
  </si>
  <si>
    <r>
      <t>CaMg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)F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</si>
  <si>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</si>
  <si>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R070526</t>
  </si>
  <si>
    <t>isokite (associated with wagnerite R050519)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</si>
</sst>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J29" sqref="J29"/>
    </sheetView>
  </sheetViews>
  <sheetFormatPr defaultColWidth="9.00390625" defaultRowHeight="13.5"/>
  <sheetData>
    <row r="1" spans="1:18" s="1" customFormat="1" ht="12.75">
      <c r="A1" s="1" t="s">
        <v>34</v>
      </c>
      <c r="B1" s="1" t="s">
        <v>35</v>
      </c>
      <c r="Q1" s="2"/>
      <c r="R1" s="2"/>
    </row>
    <row r="2" spans="2:18" s="1" customFormat="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Q2" s="2"/>
      <c r="R2" s="2"/>
    </row>
    <row r="3" spans="1:18" s="1" customFormat="1" ht="12.7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K3" s="2"/>
      <c r="L3" s="2"/>
      <c r="M3" s="2"/>
      <c r="N3" s="2"/>
      <c r="O3" s="2"/>
      <c r="P3" s="2"/>
      <c r="Q3" s="2"/>
      <c r="R3" s="2"/>
    </row>
    <row r="4" spans="1:10" s="1" customFormat="1" ht="12.75">
      <c r="A4" s="1" t="s">
        <v>12</v>
      </c>
      <c r="B4" s="2">
        <v>22.21</v>
      </c>
      <c r="C4" s="2">
        <v>22.02</v>
      </c>
      <c r="D4" s="2">
        <v>21.65</v>
      </c>
      <c r="E4" s="2">
        <v>22.28</v>
      </c>
      <c r="F4" s="2">
        <v>22.11</v>
      </c>
      <c r="G4" s="2">
        <v>22.13</v>
      </c>
      <c r="H4" s="2"/>
      <c r="I4" s="2">
        <f>AVERAGE(B4:G4)</f>
        <v>22.066666666666666</v>
      </c>
      <c r="J4" s="2">
        <f>STDEV(B4:G4)</f>
        <v>0.2225908054402471</v>
      </c>
    </row>
    <row r="5" spans="1:10" s="1" customFormat="1" ht="12.75">
      <c r="A5" s="1" t="s">
        <v>13</v>
      </c>
      <c r="B5" s="2">
        <v>30.68</v>
      </c>
      <c r="C5" s="2">
        <v>30.26</v>
      </c>
      <c r="D5" s="2">
        <v>30.25</v>
      </c>
      <c r="E5" s="2">
        <v>30.94</v>
      </c>
      <c r="F5" s="2">
        <v>31.23</v>
      </c>
      <c r="G5" s="2">
        <v>31.4</v>
      </c>
      <c r="H5" s="2"/>
      <c r="I5" s="2">
        <f aca="true" t="shared" si="0" ref="I5:I21">AVERAGE(B5:G5)</f>
        <v>30.793333333333333</v>
      </c>
      <c r="J5" s="2">
        <f aca="true" t="shared" si="1" ref="J5:J21">STDEV(B5:G5)</f>
        <v>0.4843001823940789</v>
      </c>
    </row>
    <row r="6" spans="1:10" s="1" customFormat="1" ht="12.75">
      <c r="A6" s="1" t="s">
        <v>14</v>
      </c>
      <c r="B6" s="2">
        <v>37.95</v>
      </c>
      <c r="C6" s="2">
        <v>37.35</v>
      </c>
      <c r="D6" s="2">
        <v>38.21</v>
      </c>
      <c r="E6" s="2">
        <v>37.77</v>
      </c>
      <c r="F6" s="2">
        <v>38.12</v>
      </c>
      <c r="G6" s="2">
        <v>38.66</v>
      </c>
      <c r="H6" s="2"/>
      <c r="I6" s="2">
        <f t="shared" si="0"/>
        <v>38.010000000000005</v>
      </c>
      <c r="J6" s="2">
        <f t="shared" si="1"/>
        <v>0.4407720499298294</v>
      </c>
    </row>
    <row r="7" spans="1:18" s="1" customFormat="1" ht="12.75">
      <c r="A7" s="1" t="s">
        <v>15</v>
      </c>
      <c r="B7" s="2">
        <v>4.82</v>
      </c>
      <c r="C7" s="2">
        <v>4.81</v>
      </c>
      <c r="D7" s="2">
        <v>4.88</v>
      </c>
      <c r="E7" s="2">
        <v>4.03</v>
      </c>
      <c r="F7" s="2">
        <v>4.51</v>
      </c>
      <c r="G7" s="2">
        <v>4.85</v>
      </c>
      <c r="H7" s="2"/>
      <c r="I7" s="2">
        <f t="shared" si="0"/>
        <v>4.6499999999999995</v>
      </c>
      <c r="J7" s="2">
        <f t="shared" si="1"/>
        <v>0.33208432664009585</v>
      </c>
      <c r="K7" s="2"/>
      <c r="L7" s="2"/>
      <c r="M7" s="2"/>
      <c r="N7" s="2"/>
      <c r="O7" s="2"/>
      <c r="P7" s="2"/>
      <c r="Q7" s="2"/>
      <c r="R7" s="2"/>
    </row>
    <row r="8" spans="1:10" s="1" customFormat="1" ht="12.75">
      <c r="A8" s="1" t="s">
        <v>16</v>
      </c>
      <c r="B8" s="2">
        <v>0.86</v>
      </c>
      <c r="C8" s="2">
        <v>1.73</v>
      </c>
      <c r="D8" s="2">
        <v>1.6</v>
      </c>
      <c r="E8" s="2">
        <v>0.18</v>
      </c>
      <c r="F8" s="2">
        <v>0.1</v>
      </c>
      <c r="G8" s="2">
        <v>0.19</v>
      </c>
      <c r="H8" s="2"/>
      <c r="I8" s="2">
        <f t="shared" si="0"/>
        <v>0.7766666666666665</v>
      </c>
      <c r="J8" s="2">
        <f t="shared" si="1"/>
        <v>0.7418535345111372</v>
      </c>
    </row>
    <row r="9" spans="1:10" s="1" customFormat="1" ht="12.75">
      <c r="A9" s="1" t="s">
        <v>17</v>
      </c>
      <c r="B9" s="2">
        <v>0.02</v>
      </c>
      <c r="C9" s="2">
        <v>0</v>
      </c>
      <c r="D9" s="2">
        <v>0.03</v>
      </c>
      <c r="E9" s="2">
        <v>0</v>
      </c>
      <c r="F9" s="2">
        <v>0</v>
      </c>
      <c r="G9" s="2">
        <v>0.03</v>
      </c>
      <c r="H9" s="2"/>
      <c r="I9" s="2">
        <f t="shared" si="0"/>
        <v>0.013333333333333334</v>
      </c>
      <c r="J9" s="2">
        <f t="shared" si="1"/>
        <v>0.015055453054181617</v>
      </c>
    </row>
    <row r="10" spans="1:10" s="1" customFormat="1" ht="12.75">
      <c r="A10" s="1" t="s">
        <v>18</v>
      </c>
      <c r="B10" s="2">
        <v>0</v>
      </c>
      <c r="C10" s="2">
        <v>0</v>
      </c>
      <c r="D10" s="2">
        <v>0.03</v>
      </c>
      <c r="E10" s="2">
        <v>0</v>
      </c>
      <c r="F10" s="2">
        <v>0.01</v>
      </c>
      <c r="G10" s="2">
        <v>0.02</v>
      </c>
      <c r="H10" s="2"/>
      <c r="I10" s="2">
        <f t="shared" si="0"/>
        <v>0.01</v>
      </c>
      <c r="J10" s="2">
        <f t="shared" si="1"/>
        <v>0.012649110640673518</v>
      </c>
    </row>
    <row r="11" spans="1:10" s="1" customFormat="1" ht="12.75">
      <c r="A11" s="1" t="s">
        <v>19</v>
      </c>
      <c r="B11" s="2">
        <v>0</v>
      </c>
      <c r="C11" s="2">
        <v>0</v>
      </c>
      <c r="D11" s="2">
        <v>0.05</v>
      </c>
      <c r="E11" s="2">
        <v>0</v>
      </c>
      <c r="F11" s="2">
        <v>0</v>
      </c>
      <c r="G11" s="2">
        <v>0</v>
      </c>
      <c r="H11" s="2"/>
      <c r="I11" s="2">
        <f t="shared" si="0"/>
        <v>0.008333333333333333</v>
      </c>
      <c r="J11" s="2">
        <f t="shared" si="1"/>
        <v>0.020412414523193152</v>
      </c>
    </row>
    <row r="12" spans="1:10" s="1" customFormat="1" ht="12.75">
      <c r="A12" s="1" t="s">
        <v>20</v>
      </c>
      <c r="B12" s="2">
        <v>0.11</v>
      </c>
      <c r="C12" s="2">
        <v>0.04</v>
      </c>
      <c r="D12" s="2">
        <v>0.07</v>
      </c>
      <c r="E12" s="2">
        <v>0.01</v>
      </c>
      <c r="F12" s="2">
        <v>0.06</v>
      </c>
      <c r="G12" s="2">
        <v>0.04</v>
      </c>
      <c r="H12" s="2"/>
      <c r="I12" s="2">
        <f t="shared" si="0"/>
        <v>0.055</v>
      </c>
      <c r="J12" s="2">
        <f t="shared" si="1"/>
        <v>0.033911649915626334</v>
      </c>
    </row>
    <row r="13" spans="1:10" s="1" customFormat="1" ht="12.75">
      <c r="A13" s="1" t="s">
        <v>21</v>
      </c>
      <c r="B13" s="2">
        <v>0.32</v>
      </c>
      <c r="C13" s="2">
        <v>0.73</v>
      </c>
      <c r="D13" s="2">
        <v>0.53</v>
      </c>
      <c r="E13" s="2">
        <v>0.04</v>
      </c>
      <c r="F13" s="2">
        <v>0.04</v>
      </c>
      <c r="G13" s="2">
        <v>0.05</v>
      </c>
      <c r="H13" s="2"/>
      <c r="I13" s="2">
        <f t="shared" si="0"/>
        <v>0.28500000000000003</v>
      </c>
      <c r="J13" s="2">
        <f t="shared" si="1"/>
        <v>0.29480502031003475</v>
      </c>
    </row>
    <row r="14" spans="1:10" s="1" customFormat="1" ht="12.75">
      <c r="A14" s="1" t="s">
        <v>22</v>
      </c>
      <c r="B14" s="2">
        <v>0</v>
      </c>
      <c r="C14" s="2">
        <v>0.01</v>
      </c>
      <c r="D14" s="2">
        <v>0</v>
      </c>
      <c r="E14" s="2">
        <v>0.03</v>
      </c>
      <c r="F14" s="2">
        <v>0</v>
      </c>
      <c r="G14" s="2">
        <v>0.04</v>
      </c>
      <c r="H14" s="2"/>
      <c r="I14" s="2">
        <f t="shared" si="0"/>
        <v>0.013333333333333334</v>
      </c>
      <c r="J14" s="2">
        <f t="shared" si="1"/>
        <v>0.017511900715418263</v>
      </c>
    </row>
    <row r="15" spans="1:10" s="1" customFormat="1" ht="12.75">
      <c r="A15" s="1" t="s">
        <v>23</v>
      </c>
      <c r="B15" s="2">
        <v>92.2</v>
      </c>
      <c r="C15" s="2">
        <v>91.84</v>
      </c>
      <c r="D15" s="2">
        <v>92.43</v>
      </c>
      <c r="E15" s="2">
        <v>90.16</v>
      </c>
      <c r="F15" s="2">
        <v>91.11</v>
      </c>
      <c r="G15" s="2">
        <v>91.94</v>
      </c>
      <c r="H15" s="2"/>
      <c r="I15" s="2">
        <f t="shared" si="0"/>
        <v>91.61333333333334</v>
      </c>
      <c r="J15" s="2">
        <f t="shared" si="1"/>
        <v>0.8408012051988638</v>
      </c>
    </row>
    <row r="16" spans="2:10" s="1" customFormat="1" ht="12.75"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12.75">
      <c r="A17" s="1" t="s">
        <v>24</v>
      </c>
      <c r="B17" s="2" t="s">
        <v>25</v>
      </c>
      <c r="C17" s="2" t="s">
        <v>26</v>
      </c>
      <c r="D17" s="2" t="s">
        <v>27</v>
      </c>
      <c r="E17" s="2">
        <v>4.5</v>
      </c>
      <c r="F17" s="2" t="s">
        <v>28</v>
      </c>
      <c r="G17" s="2"/>
      <c r="H17" s="2"/>
      <c r="I17" s="2"/>
      <c r="J17" s="2"/>
    </row>
    <row r="18" spans="1:11" s="1" customFormat="1" ht="12.75">
      <c r="A18" s="1" t="s">
        <v>29</v>
      </c>
      <c r="B18" s="2">
        <v>1.0110914439152952</v>
      </c>
      <c r="C18" s="2">
        <v>1.0110935881116856</v>
      </c>
      <c r="D18" s="2">
        <v>1.0020247033963414</v>
      </c>
      <c r="E18" s="2">
        <v>1.0196463109900034</v>
      </c>
      <c r="F18" s="2">
        <v>1.0236198137281363</v>
      </c>
      <c r="G18" s="2">
        <v>1.0197992010798127</v>
      </c>
      <c r="H18" s="2"/>
      <c r="I18" s="2">
        <f t="shared" si="0"/>
        <v>1.0145458435368793</v>
      </c>
      <c r="J18" s="2">
        <f t="shared" si="1"/>
        <v>0.007957127162852089</v>
      </c>
      <c r="K18" s="3">
        <v>1</v>
      </c>
    </row>
    <row r="19" spans="1:11" s="1" customFormat="1" ht="12.75">
      <c r="A19" s="1" t="s">
        <v>30</v>
      </c>
      <c r="B19" s="2">
        <v>0.9882028059964456</v>
      </c>
      <c r="C19" s="2">
        <v>0.986080251692108</v>
      </c>
      <c r="D19" s="2">
        <v>1.0000674903671096</v>
      </c>
      <c r="E19" s="2">
        <v>0.9835024593678426</v>
      </c>
      <c r="F19" s="2">
        <v>0.9872310676769981</v>
      </c>
      <c r="G19" s="2">
        <v>0.9920786225418866</v>
      </c>
      <c r="H19" s="2"/>
      <c r="I19" s="2">
        <f t="shared" si="0"/>
        <v>0.9895271162737318</v>
      </c>
      <c r="J19" s="2">
        <f t="shared" si="1"/>
        <v>0.005878990957831001</v>
      </c>
      <c r="K19" s="3">
        <v>1</v>
      </c>
    </row>
    <row r="20" spans="1:11" s="1" customFormat="1" ht="12.75">
      <c r="A20" s="1" t="s">
        <v>31</v>
      </c>
      <c r="B20" s="2">
        <v>1.0184015410935914</v>
      </c>
      <c r="C20" s="2">
        <v>1.0237057826580442</v>
      </c>
      <c r="D20" s="2">
        <v>0.9978065706858843</v>
      </c>
      <c r="E20" s="2">
        <v>1.0215975405903903</v>
      </c>
      <c r="F20" s="2">
        <v>1.0083025170793678</v>
      </c>
      <c r="G20" s="2">
        <v>1.0000042425654705</v>
      </c>
      <c r="H20" s="2"/>
      <c r="I20" s="2">
        <f t="shared" si="0"/>
        <v>1.0116363657787915</v>
      </c>
      <c r="J20" s="2">
        <f t="shared" si="1"/>
        <v>0.011210240803695782</v>
      </c>
      <c r="K20" s="3">
        <v>1</v>
      </c>
    </row>
    <row r="21" spans="1:11" s="1" customFormat="1" ht="12.75">
      <c r="A21" s="1" t="s">
        <v>23</v>
      </c>
      <c r="B21" s="2">
        <f aca="true" t="shared" si="2" ref="B21:G21">SUM(B18:B20)</f>
        <v>3.017695791005332</v>
      </c>
      <c r="C21" s="2">
        <f t="shared" si="2"/>
        <v>3.020879622461838</v>
      </c>
      <c r="D21" s="2">
        <f t="shared" si="2"/>
        <v>2.999898764449335</v>
      </c>
      <c r="E21" s="2">
        <f t="shared" si="2"/>
        <v>3.0247463109482364</v>
      </c>
      <c r="F21" s="2">
        <f t="shared" si="2"/>
        <v>3.019153398484502</v>
      </c>
      <c r="G21" s="2">
        <f t="shared" si="2"/>
        <v>3.01188206618717</v>
      </c>
      <c r="H21" s="2"/>
      <c r="I21" s="2">
        <f t="shared" si="0"/>
        <v>3.0157093255894023</v>
      </c>
      <c r="J21" s="2">
        <f t="shared" si="1"/>
        <v>0.008818486436608014</v>
      </c>
      <c r="K21" s="3"/>
    </row>
    <row r="22" s="1" customFormat="1" ht="12.75">
      <c r="K22" s="3"/>
    </row>
    <row r="23" spans="1:11" s="1" customFormat="1" ht="12.75">
      <c r="A23" s="1" t="s">
        <v>15</v>
      </c>
      <c r="B23" s="2">
        <v>0.8098799744293466</v>
      </c>
      <c r="C23" s="2">
        <v>0.819419040392829</v>
      </c>
      <c r="D23" s="2">
        <v>0.8241597745920332</v>
      </c>
      <c r="E23" s="2">
        <v>0.6771312096366158</v>
      </c>
      <c r="F23" s="2">
        <v>0.7536709634176844</v>
      </c>
      <c r="G23" s="2">
        <v>0.8030920008044782</v>
      </c>
      <c r="H23" s="2"/>
      <c r="I23" s="2">
        <f>AVERAGE(B23:G23)</f>
        <v>0.7812254938788312</v>
      </c>
      <c r="J23" s="2">
        <f>STDEV(B23:G23)</f>
        <v>0.05691431278203869</v>
      </c>
      <c r="K23" s="3">
        <v>0.8</v>
      </c>
    </row>
    <row r="24" s="1" customFormat="1" ht="12.75"/>
    <row r="25" s="1" customFormat="1" ht="20.25">
      <c r="H25" s="4" t="s">
        <v>32</v>
      </c>
    </row>
    <row r="26" s="1" customFormat="1" ht="20.25">
      <c r="H26" s="4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2007-06-29T19:29:57Z</dcterms:created>
  <dcterms:modified xsi:type="dcterms:W3CDTF">2007-06-29T19:31:25Z</dcterms:modified>
  <cp:category/>
  <cp:version/>
  <cp:contentType/>
  <cp:contentStatus/>
</cp:coreProperties>
</file>