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290" windowWidth="13365" windowHeight="1041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<sst xmlns="http://schemas.openxmlformats.org/spreadsheetml/2006/main" count="90" uniqueCount="60">
  <si>
    <t>kinoite40155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</si>
  <si>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</si>
  <si>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</si>
  <si>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</si>
  <si>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</si>
  <si>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</si>
  <si>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</si>
  <si>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</si>
  <si>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</si>
  <si>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</si>
  <si>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</si>
  <si>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</si>
  <si>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#14</t>
  </si>
  <si>
    <t>#15</t>
  </si>
  <si>
    <t>Ox</t>
  </si>
  <si>
    <t>Wt</t>
  </si>
  <si>
    <t>Percents</t>
  </si>
  <si>
    <t>Average</t>
  </si>
  <si>
    <t>Standard</t>
  </si>
  <si>
    <t>Dev</t>
  </si>
  <si>
    <t>Na2O</t>
  </si>
  <si>
    <t>Al2O3</t>
  </si>
  <si>
    <t>SiO2</t>
  </si>
  <si>
    <t>CaO</t>
  </si>
  <si>
    <t>K2O</t>
  </si>
  <si>
    <t>CuO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</si>
  <si>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</si>
  <si>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</si>
  <si>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</si>
  <si>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</si>
  <si>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</si>
  <si>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</si>
  <si>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</si>
  <si>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</si>
  <si>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</si>
  <si>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Na</t>
  </si>
  <si>
    <t>Al</t>
  </si>
  <si>
    <t>Si</t>
  </si>
  <si>
    <t>Ca</t>
  </si>
  <si>
    <t>K</t>
  </si>
  <si>
    <t>Cu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</si>
  <si>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</si>
  <si>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</si>
  <si>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</si>
  <si>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</si>
  <si>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</si>
  <si>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</si>
  <si>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</si>
  <si>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</si>
  <si>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</si>
  <si>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</si>
  <si>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</si>
  <si>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</si>
  <si>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anor-hk</t>
  </si>
  <si>
    <t>PET</t>
  </si>
  <si>
    <t>kspar-OR1</t>
  </si>
  <si>
    <t>LIF</t>
  </si>
  <si>
    <t>chalcopy</t>
  </si>
  <si>
    <r>
      <t>Ca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Cu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10</t>
    </r>
    <r>
      <rPr>
        <sz val="14"/>
        <rFont val="Times New Roman"/>
        <family val="1"/>
      </rPr>
      <t>·2H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</si>
  <si>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r>
      <t>Ca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Cu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3.00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10</t>
    </r>
    <r>
      <rPr>
        <sz val="14"/>
        <rFont val="Times New Roman"/>
        <family val="1"/>
      </rPr>
      <t>·2H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</si>
</sst>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workbookViewId="0" topLeftCell="A1">
      <selection activeCell="K19" sqref="K19"/>
    </sheetView>
  </sheetViews>
  <sheetFormatPr defaultColWidth="9.00390625" defaultRowHeight="13.5"/>
  <cols>
    <col min="1" max="16384" width="5.25390625" style="1" customWidth="1"/>
  </cols>
  <sheetData>
    <row r="1" spans="2:16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</row>
    <row r="2" spans="2:14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6" ht="12.75">
      <c r="A3" s="1" t="s">
        <v>14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</row>
    <row r="4" spans="1:19" ht="12.75">
      <c r="A4" s="1" t="s">
        <v>20</v>
      </c>
      <c r="B4" s="2">
        <v>0.06</v>
      </c>
      <c r="C4" s="2">
        <v>0</v>
      </c>
      <c r="D4" s="2">
        <v>0.04</v>
      </c>
      <c r="E4" s="2">
        <v>0.02</v>
      </c>
      <c r="F4" s="2">
        <v>0</v>
      </c>
      <c r="G4" s="2">
        <v>0.03</v>
      </c>
      <c r="H4" s="2">
        <v>0.01</v>
      </c>
      <c r="I4" s="2">
        <v>0.05</v>
      </c>
      <c r="J4" s="2">
        <v>0.01</v>
      </c>
      <c r="K4" s="2">
        <v>0.02</v>
      </c>
      <c r="L4" s="2">
        <v>0.02</v>
      </c>
      <c r="M4" s="2">
        <v>0.01</v>
      </c>
      <c r="N4" s="2">
        <v>0.01</v>
      </c>
      <c r="O4" s="2"/>
      <c r="P4" s="2">
        <f>AVERAGE(B4:N4)</f>
        <v>0.02153846153846154</v>
      </c>
      <c r="Q4" s="2">
        <f>STDEV(B4:N4)</f>
        <v>0.01863963243832606</v>
      </c>
      <c r="R4" s="2"/>
      <c r="S4" s="2"/>
    </row>
    <row r="5" spans="1:19" ht="12.75">
      <c r="A5" s="1" t="s">
        <v>21</v>
      </c>
      <c r="B5" s="2">
        <v>0.07</v>
      </c>
      <c r="C5" s="2">
        <v>0.05</v>
      </c>
      <c r="D5" s="2">
        <v>0.16</v>
      </c>
      <c r="E5" s="2">
        <v>0.13</v>
      </c>
      <c r="F5" s="2">
        <v>0.16</v>
      </c>
      <c r="G5" s="2">
        <v>0.02</v>
      </c>
      <c r="H5" s="2">
        <v>0.28</v>
      </c>
      <c r="I5" s="2">
        <v>0.04</v>
      </c>
      <c r="J5" s="2">
        <v>0.13</v>
      </c>
      <c r="K5" s="2">
        <v>0.12</v>
      </c>
      <c r="L5" s="2">
        <v>0.04</v>
      </c>
      <c r="M5" s="2">
        <v>0.03</v>
      </c>
      <c r="N5" s="2">
        <v>0.02</v>
      </c>
      <c r="O5" s="2"/>
      <c r="P5" s="2">
        <f>AVERAGE(B5:N5)</f>
        <v>0.09615384615384617</v>
      </c>
      <c r="Q5" s="2">
        <f>STDEV(B5:N5)</f>
        <v>0.07632588699544227</v>
      </c>
      <c r="R5" s="2"/>
      <c r="S5" s="2"/>
    </row>
    <row r="6" spans="1:19" ht="12.75">
      <c r="A6" s="1" t="s">
        <v>22</v>
      </c>
      <c r="B6" s="2">
        <v>35.74</v>
      </c>
      <c r="C6" s="2">
        <v>35.76</v>
      </c>
      <c r="D6" s="2">
        <v>35.36</v>
      </c>
      <c r="E6" s="2">
        <v>35.76</v>
      </c>
      <c r="F6" s="2">
        <v>35.28</v>
      </c>
      <c r="G6" s="2">
        <v>36.01</v>
      </c>
      <c r="H6" s="2">
        <v>35.64</v>
      </c>
      <c r="I6" s="2">
        <v>35.4</v>
      </c>
      <c r="J6" s="2">
        <v>35.55</v>
      </c>
      <c r="K6" s="2">
        <v>35.7</v>
      </c>
      <c r="L6" s="2">
        <v>35.72</v>
      </c>
      <c r="M6" s="2">
        <v>35.59</v>
      </c>
      <c r="N6" s="2">
        <v>35.35</v>
      </c>
      <c r="O6" s="2"/>
      <c r="P6" s="2">
        <f>AVERAGE(B6:N6)</f>
        <v>35.604615384615386</v>
      </c>
      <c r="Q6" s="2">
        <f>STDEV(B6:N6)</f>
        <v>0.21010375946998838</v>
      </c>
      <c r="R6" s="2"/>
      <c r="S6" s="2"/>
    </row>
    <row r="7" spans="1:19" ht="12.75">
      <c r="A7" s="1" t="s">
        <v>23</v>
      </c>
      <c r="B7" s="2">
        <v>22.17</v>
      </c>
      <c r="C7" s="2">
        <v>21.97</v>
      </c>
      <c r="D7" s="2">
        <v>21.79</v>
      </c>
      <c r="E7" s="2">
        <v>22.14</v>
      </c>
      <c r="F7" s="2">
        <v>21.96</v>
      </c>
      <c r="G7" s="2">
        <v>22.22</v>
      </c>
      <c r="H7" s="2">
        <v>22.22</v>
      </c>
      <c r="I7" s="2">
        <v>22.12</v>
      </c>
      <c r="J7" s="2">
        <v>22.11</v>
      </c>
      <c r="K7" s="2">
        <v>22.45</v>
      </c>
      <c r="L7" s="2">
        <v>22.23</v>
      </c>
      <c r="M7" s="2">
        <v>22.26</v>
      </c>
      <c r="N7" s="2">
        <v>22.25</v>
      </c>
      <c r="O7" s="2"/>
      <c r="P7" s="2">
        <f>AVERAGE(B7:N7)</f>
        <v>22.145384615384614</v>
      </c>
      <c r="Q7" s="2">
        <f>STDEV(B7:N7)</f>
        <v>0.1656107577329971</v>
      </c>
      <c r="R7" s="2"/>
      <c r="S7" s="2"/>
    </row>
    <row r="8" spans="1:19" ht="12.75">
      <c r="A8" s="1" t="s">
        <v>24</v>
      </c>
      <c r="B8" s="2">
        <v>0</v>
      </c>
      <c r="C8" s="2">
        <v>0</v>
      </c>
      <c r="D8" s="2">
        <v>0.01</v>
      </c>
      <c r="E8" s="2">
        <v>0.01</v>
      </c>
      <c r="F8" s="2">
        <v>0.03</v>
      </c>
      <c r="G8" s="2">
        <v>0</v>
      </c>
      <c r="H8" s="2">
        <v>0.01</v>
      </c>
      <c r="I8" s="2">
        <v>0.01</v>
      </c>
      <c r="J8" s="2">
        <v>0.01</v>
      </c>
      <c r="K8" s="2">
        <v>0.02</v>
      </c>
      <c r="L8" s="2">
        <v>0</v>
      </c>
      <c r="M8" s="2">
        <v>0.02</v>
      </c>
      <c r="N8" s="2">
        <v>0.02</v>
      </c>
      <c r="O8" s="2"/>
      <c r="P8" s="2">
        <f>AVERAGE(B8:N8)</f>
        <v>0.01076923076923077</v>
      </c>
      <c r="Q8" s="2">
        <f>STDEV(B8:N8)</f>
        <v>0.009540735874430287</v>
      </c>
      <c r="R8" s="2"/>
      <c r="S8" s="2"/>
    </row>
    <row r="9" spans="1:19" ht="12.75">
      <c r="A9" s="1" t="s">
        <v>25</v>
      </c>
      <c r="B9" s="2">
        <v>31.06</v>
      </c>
      <c r="C9" s="2">
        <v>30.95</v>
      </c>
      <c r="D9" s="2">
        <v>30.92</v>
      </c>
      <c r="E9" s="2">
        <v>30.6</v>
      </c>
      <c r="F9" s="2">
        <v>31.48</v>
      </c>
      <c r="G9" s="2">
        <v>30.75</v>
      </c>
      <c r="H9" s="2">
        <v>30.78</v>
      </c>
      <c r="I9" s="2">
        <v>29.83</v>
      </c>
      <c r="J9" s="2">
        <v>31.48</v>
      </c>
      <c r="K9" s="2">
        <v>30.4</v>
      </c>
      <c r="L9" s="2">
        <v>31.25</v>
      </c>
      <c r="M9" s="2">
        <v>30.24</v>
      </c>
      <c r="N9" s="2">
        <v>29.69</v>
      </c>
      <c r="O9" s="2"/>
      <c r="P9" s="2">
        <f>AVERAGE(B9:N9)</f>
        <v>30.725384615384616</v>
      </c>
      <c r="Q9" s="2">
        <f>STDEV(B9:N9)</f>
        <v>0.5663422902657148</v>
      </c>
      <c r="R9" s="2"/>
      <c r="S9" s="2"/>
    </row>
    <row r="10" spans="1:19" ht="12.75">
      <c r="A10" s="1" t="s">
        <v>26</v>
      </c>
      <c r="B10" s="2">
        <v>89.11</v>
      </c>
      <c r="C10" s="2">
        <v>88.73</v>
      </c>
      <c r="D10" s="2">
        <v>88.29</v>
      </c>
      <c r="E10" s="2">
        <v>88.66</v>
      </c>
      <c r="F10" s="2">
        <v>88.91</v>
      </c>
      <c r="G10" s="2">
        <v>89.02</v>
      </c>
      <c r="H10" s="2">
        <v>88.94</v>
      </c>
      <c r="I10" s="2">
        <v>87.46</v>
      </c>
      <c r="J10" s="2">
        <v>89.28</v>
      </c>
      <c r="K10" s="2">
        <v>88.71</v>
      </c>
      <c r="L10" s="2">
        <v>89.26</v>
      </c>
      <c r="M10" s="2">
        <v>88.14</v>
      </c>
      <c r="N10" s="2">
        <v>87.33</v>
      </c>
      <c r="O10" s="2"/>
      <c r="P10" s="2">
        <f>AVERAGE(B10:N10)</f>
        <v>88.60307692307691</v>
      </c>
      <c r="Q10" s="2">
        <f>STDEV(B10:N10)</f>
        <v>0.6323815385180511</v>
      </c>
      <c r="R10" s="2"/>
      <c r="S10" s="2"/>
    </row>
    <row r="11" spans="2:19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2.75">
      <c r="A12" s="1" t="s">
        <v>27</v>
      </c>
      <c r="B12" s="2" t="s">
        <v>28</v>
      </c>
      <c r="C12" s="2" t="s">
        <v>29</v>
      </c>
      <c r="D12" s="2" t="s">
        <v>30</v>
      </c>
      <c r="E12" s="2">
        <v>10</v>
      </c>
      <c r="F12" s="2" t="s">
        <v>31</v>
      </c>
      <c r="G12" s="2" t="s">
        <v>32</v>
      </c>
      <c r="H12" s="2" t="s">
        <v>27</v>
      </c>
      <c r="I12" s="2" t="s">
        <v>33</v>
      </c>
      <c r="J12" s="2" t="s">
        <v>18</v>
      </c>
      <c r="K12" s="2" t="s">
        <v>19</v>
      </c>
      <c r="L12" s="2" t="s">
        <v>34</v>
      </c>
      <c r="M12" s="2"/>
      <c r="N12" s="2"/>
      <c r="O12" s="2"/>
      <c r="P12" s="2"/>
      <c r="Q12" s="2"/>
      <c r="R12" s="2"/>
      <c r="S12" s="2"/>
    </row>
    <row r="13" spans="1:19" ht="12.75">
      <c r="A13" s="1" t="s">
        <v>37</v>
      </c>
      <c r="B13" s="2">
        <v>3.006</v>
      </c>
      <c r="C13" s="2">
        <v>3.017</v>
      </c>
      <c r="D13" s="2">
        <v>3.002</v>
      </c>
      <c r="E13" s="2">
        <v>3.015</v>
      </c>
      <c r="F13" s="2">
        <v>2.986</v>
      </c>
      <c r="G13" s="2">
        <v>3.023</v>
      </c>
      <c r="H13" s="2">
        <v>2.999</v>
      </c>
      <c r="I13" s="2">
        <v>3.021</v>
      </c>
      <c r="J13" s="2">
        <v>2.992</v>
      </c>
      <c r="K13" s="2">
        <v>3.008</v>
      </c>
      <c r="L13" s="2">
        <v>3.003</v>
      </c>
      <c r="M13" s="2">
        <v>3.017</v>
      </c>
      <c r="N13" s="2">
        <v>3.021</v>
      </c>
      <c r="O13" s="2"/>
      <c r="P13" s="2">
        <f>AVERAGE(B13:N13)</f>
        <v>3.008461538461539</v>
      </c>
      <c r="Q13" s="2">
        <f>STDEV(B13:N13)</f>
        <v>0.011751704731595028</v>
      </c>
      <c r="R13" s="2">
        <v>3</v>
      </c>
      <c r="S13" s="2"/>
    </row>
    <row r="14" spans="1:19" ht="12.75">
      <c r="A14" s="1" t="s">
        <v>38</v>
      </c>
      <c r="B14" s="2">
        <v>1.998</v>
      </c>
      <c r="C14" s="2">
        <v>1.986</v>
      </c>
      <c r="D14" s="2">
        <v>1.983</v>
      </c>
      <c r="E14" s="2">
        <v>2</v>
      </c>
      <c r="F14" s="2">
        <v>1.991</v>
      </c>
      <c r="G14" s="2">
        <v>1.999</v>
      </c>
      <c r="H14" s="2">
        <v>2.003</v>
      </c>
      <c r="I14" s="2">
        <v>2.023</v>
      </c>
      <c r="J14" s="2">
        <v>1.994</v>
      </c>
      <c r="K14" s="2">
        <v>2.027</v>
      </c>
      <c r="L14" s="2">
        <v>2.002</v>
      </c>
      <c r="M14" s="2">
        <v>2.022</v>
      </c>
      <c r="N14" s="2">
        <v>2.038</v>
      </c>
      <c r="O14" s="2"/>
      <c r="P14" s="2">
        <f>AVERAGE(B14:N14)</f>
        <v>2.005076923076923</v>
      </c>
      <c r="Q14" s="2">
        <f>STDEV(B14:N14)</f>
        <v>0.017007162895214447</v>
      </c>
      <c r="R14" s="2">
        <v>2</v>
      </c>
      <c r="S14" s="2"/>
    </row>
    <row r="15" spans="1:19" ht="12.75">
      <c r="A15" s="1" t="s">
        <v>40</v>
      </c>
      <c r="B15" s="2">
        <v>1.973</v>
      </c>
      <c r="C15" s="2">
        <v>1.972</v>
      </c>
      <c r="D15" s="2">
        <v>1.983</v>
      </c>
      <c r="E15" s="2">
        <v>1.949</v>
      </c>
      <c r="F15" s="2">
        <v>2.012</v>
      </c>
      <c r="G15" s="2">
        <v>1.95</v>
      </c>
      <c r="H15" s="2">
        <v>1.956</v>
      </c>
      <c r="I15" s="2">
        <v>1.923</v>
      </c>
      <c r="J15" s="2">
        <v>2.002</v>
      </c>
      <c r="K15" s="2">
        <v>1.935</v>
      </c>
      <c r="L15" s="2">
        <v>1.984</v>
      </c>
      <c r="M15" s="2">
        <v>1.937</v>
      </c>
      <c r="N15" s="2">
        <v>1.916</v>
      </c>
      <c r="O15" s="2"/>
      <c r="P15" s="2">
        <f>AVERAGE(B15:N15)</f>
        <v>1.9609230769230768</v>
      </c>
      <c r="Q15" s="2">
        <f>STDEV(B15:N15)</f>
        <v>0.029680132351644375</v>
      </c>
      <c r="R15" s="2">
        <v>2</v>
      </c>
      <c r="S15" s="2"/>
    </row>
    <row r="16" spans="1:19" ht="12.75">
      <c r="A16" s="1" t="s">
        <v>26</v>
      </c>
      <c r="B16" s="2">
        <f>SUM(B13:B15)</f>
        <v>6.976999999999999</v>
      </c>
      <c r="C16" s="2">
        <f aca="true" t="shared" si="0" ref="C16:N16">SUM(C13:C15)</f>
        <v>6.975</v>
      </c>
      <c r="D16" s="2">
        <f t="shared" si="0"/>
        <v>6.968</v>
      </c>
      <c r="E16" s="2">
        <f t="shared" si="0"/>
        <v>6.964</v>
      </c>
      <c r="F16" s="2">
        <f t="shared" si="0"/>
        <v>6.989000000000001</v>
      </c>
      <c r="G16" s="2">
        <f t="shared" si="0"/>
        <v>6.972</v>
      </c>
      <c r="H16" s="2">
        <f t="shared" si="0"/>
        <v>6.958</v>
      </c>
      <c r="I16" s="2">
        <f t="shared" si="0"/>
        <v>6.9670000000000005</v>
      </c>
      <c r="J16" s="2">
        <f t="shared" si="0"/>
        <v>6.9879999999999995</v>
      </c>
      <c r="K16" s="2">
        <f t="shared" si="0"/>
        <v>6.970000000000001</v>
      </c>
      <c r="L16" s="2">
        <f t="shared" si="0"/>
        <v>6.989</v>
      </c>
      <c r="M16" s="2">
        <f t="shared" si="0"/>
        <v>6.976</v>
      </c>
      <c r="N16" s="2">
        <f t="shared" si="0"/>
        <v>6.975</v>
      </c>
      <c r="O16" s="2"/>
      <c r="P16" s="2">
        <f>AVERAGE(B16:N16)</f>
        <v>6.974461538461539</v>
      </c>
      <c r="Q16" s="2">
        <f>STDEV(B16:N16)</f>
        <v>0.009657599637347377</v>
      </c>
      <c r="R16" s="2"/>
      <c r="S16" s="2"/>
    </row>
    <row r="17" spans="2:21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2:21" ht="20.25">
      <c r="B18" s="2"/>
      <c r="C18" s="2"/>
      <c r="D18" s="2"/>
      <c r="E18" s="2"/>
      <c r="F18" s="2"/>
      <c r="G18" s="2"/>
      <c r="H18" s="2"/>
      <c r="I18" s="2"/>
      <c r="J18" s="2"/>
      <c r="K18" s="3" t="s">
        <v>58</v>
      </c>
      <c r="L18" s="2"/>
      <c r="M18" s="2"/>
      <c r="N18" s="2"/>
      <c r="O18" s="2"/>
      <c r="P18" s="2"/>
      <c r="Q18" s="2"/>
      <c r="R18" s="2"/>
      <c r="S18" s="2"/>
      <c r="T18" s="2"/>
      <c r="U18" s="2"/>
    </row>
    <row r="19" ht="20.25">
      <c r="K19" s="3" t="s">
        <v>59</v>
      </c>
    </row>
    <row r="20" spans="1:8" ht="12.75">
      <c r="A20" s="1" t="s">
        <v>41</v>
      </c>
      <c r="B20" s="1" t="s">
        <v>42</v>
      </c>
      <c r="C20" s="1" t="s">
        <v>43</v>
      </c>
      <c r="D20" s="1" t="s">
        <v>44</v>
      </c>
      <c r="E20" s="1" t="s">
        <v>45</v>
      </c>
      <c r="F20" s="1" t="s">
        <v>46</v>
      </c>
      <c r="G20" s="1" t="s">
        <v>47</v>
      </c>
      <c r="H20" s="1" t="s">
        <v>48</v>
      </c>
    </row>
    <row r="21" spans="1:8" ht="12.75">
      <c r="A21" s="1" t="s">
        <v>49</v>
      </c>
      <c r="B21" s="1" t="s">
        <v>35</v>
      </c>
      <c r="C21" s="1" t="s">
        <v>50</v>
      </c>
      <c r="D21" s="1">
        <v>20</v>
      </c>
      <c r="E21" s="1">
        <v>10</v>
      </c>
      <c r="F21" s="1">
        <v>600</v>
      </c>
      <c r="G21" s="1">
        <v>-600</v>
      </c>
      <c r="H21" s="1" t="s">
        <v>51</v>
      </c>
    </row>
    <row r="22" spans="1:8" ht="12.75">
      <c r="A22" s="1" t="s">
        <v>49</v>
      </c>
      <c r="B22" s="1" t="s">
        <v>37</v>
      </c>
      <c r="C22" s="1" t="s">
        <v>50</v>
      </c>
      <c r="D22" s="1">
        <v>20</v>
      </c>
      <c r="E22" s="1">
        <v>10</v>
      </c>
      <c r="F22" s="1">
        <v>600</v>
      </c>
      <c r="G22" s="1">
        <v>-600</v>
      </c>
      <c r="H22" s="1" t="s">
        <v>52</v>
      </c>
    </row>
    <row r="23" spans="1:8" ht="12.75">
      <c r="A23" s="1" t="s">
        <v>49</v>
      </c>
      <c r="B23" s="1" t="s">
        <v>36</v>
      </c>
      <c r="C23" s="1" t="s">
        <v>50</v>
      </c>
      <c r="D23" s="1">
        <v>20</v>
      </c>
      <c r="E23" s="1">
        <v>10</v>
      </c>
      <c r="F23" s="1">
        <v>600</v>
      </c>
      <c r="G23" s="1">
        <v>-600</v>
      </c>
      <c r="H23" s="1" t="s">
        <v>53</v>
      </c>
    </row>
    <row r="24" spans="1:8" ht="12.75">
      <c r="A24" s="1" t="s">
        <v>54</v>
      </c>
      <c r="B24" s="1" t="s">
        <v>38</v>
      </c>
      <c r="C24" s="1" t="s">
        <v>50</v>
      </c>
      <c r="D24" s="1">
        <v>20</v>
      </c>
      <c r="E24" s="1">
        <v>10</v>
      </c>
      <c r="F24" s="1">
        <v>600</v>
      </c>
      <c r="G24" s="1">
        <v>-600</v>
      </c>
      <c r="H24" s="1" t="s">
        <v>52</v>
      </c>
    </row>
    <row r="25" spans="1:8" ht="12.75">
      <c r="A25" s="1" t="s">
        <v>54</v>
      </c>
      <c r="B25" s="1" t="s">
        <v>39</v>
      </c>
      <c r="C25" s="1" t="s">
        <v>50</v>
      </c>
      <c r="D25" s="1">
        <v>20</v>
      </c>
      <c r="E25" s="1">
        <v>10</v>
      </c>
      <c r="F25" s="1">
        <v>600</v>
      </c>
      <c r="G25" s="1">
        <v>-600</v>
      </c>
      <c r="H25" s="1" t="s">
        <v>55</v>
      </c>
    </row>
    <row r="26" spans="1:8" ht="12.75">
      <c r="A26" s="1" t="s">
        <v>56</v>
      </c>
      <c r="B26" s="1" t="s">
        <v>40</v>
      </c>
      <c r="C26" s="1" t="s">
        <v>50</v>
      </c>
      <c r="D26" s="1">
        <v>20</v>
      </c>
      <c r="E26" s="1">
        <v>10</v>
      </c>
      <c r="F26" s="1">
        <v>500</v>
      </c>
      <c r="G26" s="1">
        <v>-500</v>
      </c>
      <c r="H26" s="1" t="s">
        <v>57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2006-12-14T02:15:33Z</dcterms:created>
  <dcterms:modified xsi:type="dcterms:W3CDTF">2006-12-14T02:24:14Z</dcterms:modified>
  <cp:category/>
  <cp:version/>
  <cp:contentType/>
  <cp:contentStatus/>
</cp:coreProperties>
</file>