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96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<sst xmlns="http://schemas.openxmlformats.org/spreadsheetml/2006/main" count="104" uniqueCount="79">
  <si>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</si>
  <si>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</si>
  <si>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</si>
  <si>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</si>
  <si>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</si>
  <si>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</si>
  <si>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</si>
  <si>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</si>
  <si>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</si>
  <si>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</si>
  <si>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</si>
  <si>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</si>
  <si>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</si>
  <si>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</si>
  <si>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</si>
  <si>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#117</t>
  </si>
  <si>
    <t>#118</t>
  </si>
  <si>
    <t>#120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</si>
  <si>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</si>
  <si>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</si>
  <si>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</si>
  <si>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</si>
  <si>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</si>
  <si>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</si>
  <si>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</si>
  <si>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</si>
  <si>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</si>
  <si>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</si>
  <si>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B2O3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</si>
  <si>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</si>
  <si>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</si>
  <si>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</si>
  <si>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</si>
  <si>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</si>
  <si>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</si>
  <si>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</si>
  <si>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</si>
  <si>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</si>
  <si>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</si>
  <si>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</si>
  <si>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</si>
  <si>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</si>
  <si>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</si>
  <si>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</si>
  <si>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</si>
  <si>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</si>
  <si>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</si>
  <si>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B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</si>
  <si>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</si>
  <si>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</si>
  <si>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</si>
  <si>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</si>
  <si>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</si>
  <si>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</si>
  <si>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</si>
  <si>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</si>
  <si>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</si>
  <si>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</si>
  <si>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</si>
  <si>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</si>
  <si>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</si>
  <si>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</si>
  <si>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</si>
  <si>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</si>
  <si>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</si>
  <si>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</si>
  <si>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PC2</t>
  </si>
  <si>
    <t>boron</t>
  </si>
  <si>
    <t>PET</t>
  </si>
  <si>
    <t>wollast</t>
  </si>
  <si>
    <t>sphene</t>
  </si>
  <si>
    <t>LIF</t>
  </si>
  <si>
    <t>rhod-791</t>
  </si>
  <si>
    <t>fayalite</t>
  </si>
  <si>
    <t xml:space="preserve">H2O by difference </t>
  </si>
  <si>
    <r>
      <rPr>
        <sz val="12"/>
        <rFont val="Times New Roman"/>
        <family val="1"/>
      </rPr>
      <t>Ideal Formula:MgB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·5H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</si>
  <si>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kurnakovite50105kurnakovite50105kurnakovite50105kurnakovite50105kurnakovite50105kurnakovite50105kurnakovite50105kurnakovite50105kurnakovite50105kurnakovite50105kurnakovite50105kurnakovite50105kurnakovite50105kurnakovite50105kurnakovite50105kurnakovite50105kurnakovite50105kurnakovite50105kurnakovite50105kurnakovite50105</t>
  </si>
  <si>
    <r>
      <t>MgB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</si>
  <si>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Traces of  Na and 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</si>
</sst>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N28" sqref="N28"/>
    </sheetView>
  </sheetViews>
  <sheetFormatPr defaultColWidth="5.25390625" defaultRowHeight="13.5"/>
  <cols>
    <col min="1" max="1" width="5.25390625" style="1" customWidth="1"/>
    <col min="2" max="2" width="5.375" style="1" bestFit="1" customWidth="1"/>
    <col min="3" max="3" width="5.25390625" style="1" customWidth="1"/>
    <col min="4" max="4" width="5.375" style="1" bestFit="1" customWidth="1"/>
    <col min="5" max="16384" width="5.25390625" style="1" customWidth="1"/>
  </cols>
  <sheetData>
    <row r="1" ht="12.75">
      <c r="B1" s="1" t="s">
        <v>76</v>
      </c>
    </row>
    <row r="2" spans="2:1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</row>
    <row r="3" spans="1:6" ht="12.7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</row>
    <row r="4" spans="1:26" ht="12.75">
      <c r="A4" s="1" t="s">
        <v>24</v>
      </c>
      <c r="B4" s="2">
        <v>0.04</v>
      </c>
      <c r="C4" s="2">
        <v>0.05</v>
      </c>
      <c r="D4" s="2">
        <v>0.01</v>
      </c>
      <c r="E4" s="2">
        <v>0.08</v>
      </c>
      <c r="F4" s="2">
        <v>0.03</v>
      </c>
      <c r="G4" s="2">
        <v>0.06</v>
      </c>
      <c r="H4" s="2">
        <v>0</v>
      </c>
      <c r="I4" s="2">
        <v>0.03</v>
      </c>
      <c r="J4" s="2">
        <v>0.01</v>
      </c>
      <c r="K4" s="2">
        <v>0.07</v>
      </c>
      <c r="L4" s="2">
        <v>0.03</v>
      </c>
      <c r="M4" s="2">
        <v>0.02</v>
      </c>
      <c r="N4" s="2">
        <v>0.06</v>
      </c>
      <c r="O4" s="2">
        <v>0.04</v>
      </c>
      <c r="P4" s="2">
        <v>0.04</v>
      </c>
      <c r="Q4" s="2">
        <v>0.03</v>
      </c>
      <c r="R4" s="2">
        <v>0.06</v>
      </c>
      <c r="S4" s="2">
        <v>0.03</v>
      </c>
      <c r="T4" s="2"/>
      <c r="U4" s="2">
        <f aca="true" t="shared" si="0" ref="U4:U14">AVERAGE(B4:S4)</f>
        <v>0.038333333333333344</v>
      </c>
      <c r="V4" s="2">
        <f aca="true" t="shared" si="1" ref="V4:V14">STDEV(B4:S4)</f>
        <v>0.021760730956581067</v>
      </c>
      <c r="W4" s="2"/>
      <c r="X4" s="2"/>
      <c r="Y4" s="2"/>
      <c r="Z4" s="2"/>
    </row>
    <row r="5" spans="1:26" ht="12.75">
      <c r="A5" s="1" t="s">
        <v>25</v>
      </c>
      <c r="B5" s="2">
        <v>15.57</v>
      </c>
      <c r="C5" s="2">
        <v>17.1</v>
      </c>
      <c r="D5" s="2">
        <v>15.37</v>
      </c>
      <c r="E5" s="2">
        <v>16.51</v>
      </c>
      <c r="F5" s="2">
        <v>15.49</v>
      </c>
      <c r="G5" s="2">
        <v>16.06</v>
      </c>
      <c r="H5" s="2">
        <v>15.36</v>
      </c>
      <c r="I5" s="2">
        <v>16.81</v>
      </c>
      <c r="J5" s="2">
        <v>18.9</v>
      </c>
      <c r="K5" s="2">
        <v>15.67</v>
      </c>
      <c r="L5" s="2">
        <v>15.51</v>
      </c>
      <c r="M5" s="2">
        <v>15.35</v>
      </c>
      <c r="N5" s="2">
        <v>16.53</v>
      </c>
      <c r="O5" s="2">
        <v>15.62</v>
      </c>
      <c r="P5" s="2">
        <v>20.78</v>
      </c>
      <c r="Q5" s="2">
        <v>18.89</v>
      </c>
      <c r="R5" s="2">
        <v>15.69</v>
      </c>
      <c r="S5" s="2">
        <v>20.15</v>
      </c>
      <c r="T5" s="2"/>
      <c r="U5" s="2">
        <f t="shared" si="0"/>
        <v>16.74222222222222</v>
      </c>
      <c r="V5" s="2">
        <f t="shared" si="1"/>
        <v>1.742059482862197</v>
      </c>
      <c r="W5" s="2"/>
      <c r="X5" s="2"/>
      <c r="Y5" s="2"/>
      <c r="Z5" s="2"/>
    </row>
    <row r="6" spans="1:26" ht="12.75">
      <c r="A6" s="1" t="s">
        <v>26</v>
      </c>
      <c r="B6" s="2">
        <v>0.2</v>
      </c>
      <c r="C6" s="2">
        <v>0.11</v>
      </c>
      <c r="D6" s="2">
        <v>0.17</v>
      </c>
      <c r="E6" s="2">
        <v>0.09</v>
      </c>
      <c r="F6" s="2">
        <v>0.24</v>
      </c>
      <c r="G6" s="2">
        <v>0.49</v>
      </c>
      <c r="H6" s="2">
        <v>0.09</v>
      </c>
      <c r="I6" s="2">
        <v>0.08</v>
      </c>
      <c r="J6" s="2">
        <v>0.12</v>
      </c>
      <c r="K6" s="2">
        <v>0.45</v>
      </c>
      <c r="L6" s="2">
        <v>0.13</v>
      </c>
      <c r="M6" s="2">
        <v>0.17</v>
      </c>
      <c r="N6" s="2">
        <v>0.07</v>
      </c>
      <c r="O6" s="2">
        <v>0.08</v>
      </c>
      <c r="P6" s="2">
        <v>0.06</v>
      </c>
      <c r="Q6" s="2">
        <v>0.09</v>
      </c>
      <c r="R6" s="2">
        <v>0.05</v>
      </c>
      <c r="S6" s="2">
        <v>0.05</v>
      </c>
      <c r="T6" s="2"/>
      <c r="U6" s="2">
        <f t="shared" si="0"/>
        <v>0.15222222222222218</v>
      </c>
      <c r="V6" s="2">
        <f t="shared" si="1"/>
        <v>0.12716619767086448</v>
      </c>
      <c r="W6" s="2"/>
      <c r="X6" s="2"/>
      <c r="Y6" s="2"/>
      <c r="Z6" s="2"/>
    </row>
    <row r="7" spans="1:26" ht="12.75">
      <c r="A7" s="1" t="s">
        <v>27</v>
      </c>
      <c r="B7" s="2">
        <v>0.11</v>
      </c>
      <c r="C7" s="2">
        <v>0.05</v>
      </c>
      <c r="D7" s="2">
        <v>0.1</v>
      </c>
      <c r="E7" s="2">
        <v>0.19</v>
      </c>
      <c r="F7" s="2">
        <v>0.1</v>
      </c>
      <c r="G7" s="2">
        <v>0.06</v>
      </c>
      <c r="H7" s="2">
        <v>0</v>
      </c>
      <c r="I7" s="2">
        <v>0.02</v>
      </c>
      <c r="J7" s="2">
        <v>0.09</v>
      </c>
      <c r="K7" s="2">
        <v>0.02</v>
      </c>
      <c r="L7" s="2">
        <v>0</v>
      </c>
      <c r="M7" s="2">
        <v>0</v>
      </c>
      <c r="N7" s="2">
        <v>0</v>
      </c>
      <c r="O7" s="2">
        <v>0</v>
      </c>
      <c r="P7" s="2">
        <v>0.03</v>
      </c>
      <c r="Q7" s="2">
        <v>0</v>
      </c>
      <c r="R7" s="2">
        <v>0</v>
      </c>
      <c r="S7" s="2">
        <v>0.04</v>
      </c>
      <c r="T7" s="2"/>
      <c r="U7" s="2">
        <f t="shared" si="0"/>
        <v>0.04500000000000001</v>
      </c>
      <c r="V7" s="2">
        <f t="shared" si="1"/>
        <v>0.053824333005894384</v>
      </c>
      <c r="W7" s="2"/>
      <c r="X7" s="2"/>
      <c r="Y7" s="2"/>
      <c r="Z7" s="2"/>
    </row>
    <row r="8" spans="1:26" ht="12.75">
      <c r="A8" s="1" t="s">
        <v>28</v>
      </c>
      <c r="B8" s="2">
        <v>32.91</v>
      </c>
      <c r="C8" s="2">
        <v>31.86</v>
      </c>
      <c r="D8" s="2">
        <v>31.46</v>
      </c>
      <c r="E8" s="2">
        <v>33.98</v>
      </c>
      <c r="F8" s="2">
        <v>33.35</v>
      </c>
      <c r="G8" s="2">
        <v>36.59</v>
      </c>
      <c r="H8" s="2">
        <v>32.22</v>
      </c>
      <c r="I8" s="2">
        <v>33.22</v>
      </c>
      <c r="J8" s="2">
        <v>41.86</v>
      </c>
      <c r="K8" s="2">
        <v>34.68</v>
      </c>
      <c r="L8" s="2">
        <v>31.67</v>
      </c>
      <c r="M8" s="2">
        <v>32.28</v>
      </c>
      <c r="N8" s="2">
        <v>34.26</v>
      </c>
      <c r="O8" s="2">
        <v>34.51</v>
      </c>
      <c r="P8" s="2">
        <v>42.28</v>
      </c>
      <c r="Q8" s="2">
        <v>39.56</v>
      </c>
      <c r="R8" s="2">
        <v>32.97</v>
      </c>
      <c r="S8" s="2">
        <v>42.36</v>
      </c>
      <c r="T8" s="2"/>
      <c r="U8" s="2">
        <f t="shared" si="0"/>
        <v>35.11222222222223</v>
      </c>
      <c r="V8" s="2">
        <f t="shared" si="1"/>
        <v>3.7748386105829126</v>
      </c>
      <c r="W8" s="2"/>
      <c r="X8" s="2"/>
      <c r="Y8" s="2"/>
      <c r="Z8" s="2"/>
    </row>
    <row r="9" spans="1:26" ht="12.75">
      <c r="A9" s="1" t="s">
        <v>29</v>
      </c>
      <c r="B9" s="2">
        <v>0.02</v>
      </c>
      <c r="C9" s="2">
        <v>0.01</v>
      </c>
      <c r="D9" s="2">
        <v>0.02</v>
      </c>
      <c r="E9" s="2">
        <v>0.02</v>
      </c>
      <c r="F9" s="2">
        <v>0.01</v>
      </c>
      <c r="G9" s="2">
        <v>0.01</v>
      </c>
      <c r="H9" s="2">
        <v>0.01</v>
      </c>
      <c r="I9" s="2">
        <v>0.02</v>
      </c>
      <c r="J9" s="2">
        <v>0.01</v>
      </c>
      <c r="K9" s="2">
        <v>0.02</v>
      </c>
      <c r="L9" s="2">
        <v>0.03</v>
      </c>
      <c r="M9" s="2">
        <v>0.02</v>
      </c>
      <c r="N9" s="2">
        <v>0.01</v>
      </c>
      <c r="O9" s="2">
        <v>0.02</v>
      </c>
      <c r="P9" s="2">
        <v>0.02</v>
      </c>
      <c r="Q9" s="2">
        <v>0.02</v>
      </c>
      <c r="R9" s="2">
        <v>0.01</v>
      </c>
      <c r="S9" s="2">
        <v>0.02</v>
      </c>
      <c r="T9" s="2"/>
      <c r="U9" s="2">
        <f t="shared" si="0"/>
        <v>0.016666666666666666</v>
      </c>
      <c r="V9" s="2">
        <f t="shared" si="1"/>
        <v>0.005940885257860049</v>
      </c>
      <c r="W9" s="2"/>
      <c r="X9" s="2"/>
      <c r="Y9" s="2"/>
      <c r="Z9" s="2"/>
    </row>
    <row r="10" spans="1:26" ht="12.75">
      <c r="A10" s="1" t="s">
        <v>30</v>
      </c>
      <c r="B10" s="2">
        <v>0</v>
      </c>
      <c r="C10" s="2">
        <v>0</v>
      </c>
      <c r="D10" s="2">
        <v>0.01</v>
      </c>
      <c r="E10" s="2">
        <v>0.01</v>
      </c>
      <c r="F10" s="2">
        <v>0</v>
      </c>
      <c r="G10" s="2">
        <v>0.01</v>
      </c>
      <c r="H10" s="2">
        <v>0</v>
      </c>
      <c r="I10" s="2">
        <v>0</v>
      </c>
      <c r="J10" s="2">
        <v>0</v>
      </c>
      <c r="K10" s="2">
        <v>0.01</v>
      </c>
      <c r="L10" s="2">
        <v>0</v>
      </c>
      <c r="M10" s="2">
        <v>0</v>
      </c>
      <c r="N10" s="2">
        <v>0.01</v>
      </c>
      <c r="O10" s="2">
        <v>0</v>
      </c>
      <c r="P10" s="2">
        <v>0</v>
      </c>
      <c r="Q10" s="2">
        <v>0.01</v>
      </c>
      <c r="R10" s="2">
        <v>0</v>
      </c>
      <c r="S10" s="2">
        <v>0</v>
      </c>
      <c r="T10" s="2"/>
      <c r="U10" s="2">
        <f t="shared" si="0"/>
        <v>0.0033333333333333335</v>
      </c>
      <c r="V10" s="2">
        <f t="shared" si="1"/>
        <v>0.00485071250072666</v>
      </c>
      <c r="W10" s="2"/>
      <c r="X10" s="2"/>
      <c r="Y10" s="2"/>
      <c r="Z10" s="2"/>
    </row>
    <row r="11" spans="1:26" ht="12.75">
      <c r="A11" s="1" t="s">
        <v>31</v>
      </c>
      <c r="B11" s="2">
        <v>0</v>
      </c>
      <c r="C11" s="2">
        <v>0.02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0.01</v>
      </c>
      <c r="R11" s="2">
        <v>0</v>
      </c>
      <c r="S11" s="2">
        <v>0.01</v>
      </c>
      <c r="T11" s="2"/>
      <c r="U11" s="2">
        <f t="shared" si="0"/>
        <v>0.0022222222222222222</v>
      </c>
      <c r="V11" s="2">
        <f t="shared" si="1"/>
        <v>0.005483188805533162</v>
      </c>
      <c r="W11" s="2"/>
      <c r="X11" s="2"/>
      <c r="Y11" s="2"/>
      <c r="Z11" s="2"/>
    </row>
    <row r="12" spans="1:26" ht="12.75">
      <c r="A12" s="1" t="s">
        <v>32</v>
      </c>
      <c r="B12" s="2">
        <v>0.01</v>
      </c>
      <c r="C12" s="2">
        <v>0</v>
      </c>
      <c r="D12" s="2">
        <v>0</v>
      </c>
      <c r="E12" s="2">
        <v>0.01</v>
      </c>
      <c r="F12" s="2">
        <v>0.02</v>
      </c>
      <c r="G12" s="2">
        <v>0.02</v>
      </c>
      <c r="H12" s="2">
        <v>0</v>
      </c>
      <c r="I12" s="2">
        <v>0.03</v>
      </c>
      <c r="J12" s="2">
        <v>0.01</v>
      </c>
      <c r="K12" s="2">
        <v>0.02</v>
      </c>
      <c r="L12" s="2">
        <v>0</v>
      </c>
      <c r="M12" s="2">
        <v>0</v>
      </c>
      <c r="N12" s="2">
        <v>0</v>
      </c>
      <c r="O12" s="2">
        <v>0.01</v>
      </c>
      <c r="P12" s="2">
        <v>0.02</v>
      </c>
      <c r="Q12" s="2">
        <v>0</v>
      </c>
      <c r="R12" s="2">
        <v>0.01</v>
      </c>
      <c r="S12" s="2">
        <v>0</v>
      </c>
      <c r="T12" s="2"/>
      <c r="U12" s="2">
        <f t="shared" si="0"/>
        <v>0.008888888888888889</v>
      </c>
      <c r="V12" s="2">
        <f t="shared" si="1"/>
        <v>0.009633818428657449</v>
      </c>
      <c r="W12" s="2"/>
      <c r="X12" s="2"/>
      <c r="Y12" s="2"/>
      <c r="Z12" s="2"/>
    </row>
    <row r="13" spans="1:26" ht="12.75">
      <c r="A13" s="1" t="s">
        <v>33</v>
      </c>
      <c r="B13" s="2">
        <v>0.01</v>
      </c>
      <c r="C13" s="2">
        <v>0</v>
      </c>
      <c r="D13" s="2">
        <v>0.01</v>
      </c>
      <c r="E13" s="2">
        <v>0</v>
      </c>
      <c r="F13" s="2">
        <v>0.01</v>
      </c>
      <c r="G13" s="2">
        <v>0</v>
      </c>
      <c r="H13" s="2">
        <v>0.01</v>
      </c>
      <c r="I13" s="2">
        <v>0.03</v>
      </c>
      <c r="J13" s="2">
        <v>0.01</v>
      </c>
      <c r="K13" s="2">
        <v>0.02</v>
      </c>
      <c r="L13" s="2">
        <v>0</v>
      </c>
      <c r="M13" s="2">
        <v>0.03</v>
      </c>
      <c r="N13" s="2">
        <v>0</v>
      </c>
      <c r="O13" s="2">
        <v>0.01</v>
      </c>
      <c r="P13" s="2">
        <v>0</v>
      </c>
      <c r="Q13" s="2">
        <v>0</v>
      </c>
      <c r="R13" s="2">
        <v>0</v>
      </c>
      <c r="S13" s="2">
        <v>0.02</v>
      </c>
      <c r="T13" s="2"/>
      <c r="U13" s="2">
        <f t="shared" si="0"/>
        <v>0.008888888888888889</v>
      </c>
      <c r="V13" s="2">
        <f t="shared" si="1"/>
        <v>0.010226199851298273</v>
      </c>
      <c r="W13" s="2"/>
      <c r="X13" s="2"/>
      <c r="Y13" s="2"/>
      <c r="Z13" s="2"/>
    </row>
    <row r="14" spans="1:26" ht="12.75">
      <c r="A14" s="1" t="s">
        <v>34</v>
      </c>
      <c r="B14" s="2">
        <v>48.86</v>
      </c>
      <c r="C14" s="2">
        <v>49.21</v>
      </c>
      <c r="D14" s="2">
        <v>47.16</v>
      </c>
      <c r="E14" s="2">
        <v>50.89</v>
      </c>
      <c r="F14" s="2">
        <v>49.25</v>
      </c>
      <c r="G14" s="2">
        <v>53.29</v>
      </c>
      <c r="H14" s="2">
        <v>47.69</v>
      </c>
      <c r="I14" s="2">
        <v>50.24</v>
      </c>
      <c r="J14" s="2">
        <v>61</v>
      </c>
      <c r="K14" s="2">
        <v>50.95</v>
      </c>
      <c r="L14" s="2">
        <v>47.37</v>
      </c>
      <c r="M14" s="2">
        <v>47.87</v>
      </c>
      <c r="N14" s="2">
        <v>50.93</v>
      </c>
      <c r="O14" s="2">
        <v>50.29</v>
      </c>
      <c r="P14" s="2">
        <v>63.23</v>
      </c>
      <c r="Q14" s="2">
        <v>58.6</v>
      </c>
      <c r="R14" s="2">
        <v>48.78</v>
      </c>
      <c r="S14" s="2">
        <v>62.69</v>
      </c>
      <c r="T14" s="2"/>
      <c r="U14" s="2">
        <f t="shared" si="0"/>
        <v>52.12777777777777</v>
      </c>
      <c r="V14" s="2">
        <f t="shared" si="1"/>
        <v>5.3791017788950874</v>
      </c>
      <c r="W14" s="2"/>
      <c r="X14" s="2"/>
      <c r="Y14" s="2"/>
      <c r="Z14" s="2"/>
    </row>
    <row r="15" spans="1:26" ht="12.75">
      <c r="A15" s="1" t="s">
        <v>74</v>
      </c>
      <c r="B15" s="2"/>
      <c r="C15" s="2"/>
      <c r="D15" s="2">
        <v>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 t="s">
        <v>35</v>
      </c>
      <c r="B17" s="2" t="s">
        <v>36</v>
      </c>
      <c r="C17" s="2" t="s">
        <v>37</v>
      </c>
      <c r="D17" s="2" t="s">
        <v>38</v>
      </c>
      <c r="E17" s="2">
        <v>5.5</v>
      </c>
      <c r="F17" s="2" t="s">
        <v>39</v>
      </c>
      <c r="G17" s="2" t="s">
        <v>40</v>
      </c>
      <c r="H17" s="2" t="s">
        <v>35</v>
      </c>
      <c r="I17" s="2" t="s">
        <v>41</v>
      </c>
      <c r="J17" s="2" t="s">
        <v>22</v>
      </c>
      <c r="K17" s="2" t="s">
        <v>23</v>
      </c>
      <c r="L17" s="2" t="s">
        <v>42</v>
      </c>
      <c r="M17" s="2" t="s">
        <v>35</v>
      </c>
      <c r="N17" s="2" t="s">
        <v>41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 t="s">
        <v>44</v>
      </c>
      <c r="B18" s="2">
        <v>1.17</v>
      </c>
      <c r="C18" s="2">
        <v>1.294</v>
      </c>
      <c r="D18" s="2">
        <v>1.201</v>
      </c>
      <c r="E18" s="2">
        <v>1.195</v>
      </c>
      <c r="F18" s="2">
        <v>1.153</v>
      </c>
      <c r="G18" s="2">
        <v>1.1</v>
      </c>
      <c r="H18" s="2">
        <v>1.183</v>
      </c>
      <c r="I18" s="2">
        <v>1.238</v>
      </c>
      <c r="J18" s="2">
        <v>1.131</v>
      </c>
      <c r="K18" s="2">
        <v>1.126</v>
      </c>
      <c r="L18" s="2">
        <v>1.206</v>
      </c>
      <c r="M18" s="2">
        <v>1.178</v>
      </c>
      <c r="N18" s="2">
        <v>1.193</v>
      </c>
      <c r="O18" s="2">
        <v>1.135</v>
      </c>
      <c r="P18" s="2">
        <v>1.211</v>
      </c>
      <c r="Q18" s="2">
        <v>1.184</v>
      </c>
      <c r="R18" s="2">
        <v>1.181</v>
      </c>
      <c r="S18" s="2">
        <v>1.18</v>
      </c>
      <c r="T18" s="2"/>
      <c r="U18" s="2">
        <f>AVERAGE(B18:S18)</f>
        <v>1.1810555555555553</v>
      </c>
      <c r="V18" s="2">
        <f>STDEV(B18:S18)</f>
        <v>0.044333591330522316</v>
      </c>
      <c r="W18" s="4">
        <v>1</v>
      </c>
      <c r="X18" s="2"/>
      <c r="Y18" s="2"/>
      <c r="Z18" s="2"/>
    </row>
    <row r="19" spans="1:26" ht="12.75">
      <c r="A19" s="1" t="s">
        <v>47</v>
      </c>
      <c r="B19" s="2">
        <v>2.864</v>
      </c>
      <c r="C19" s="2">
        <v>2.791</v>
      </c>
      <c r="D19" s="2">
        <v>2.846</v>
      </c>
      <c r="E19" s="2">
        <v>2.849</v>
      </c>
      <c r="F19" s="2">
        <v>2.875</v>
      </c>
      <c r="G19" s="2">
        <v>2.901</v>
      </c>
      <c r="H19" s="2">
        <v>2.872</v>
      </c>
      <c r="I19" s="2">
        <v>2.832</v>
      </c>
      <c r="J19" s="2">
        <v>2.901</v>
      </c>
      <c r="K19" s="2">
        <v>2.885</v>
      </c>
      <c r="L19" s="2">
        <v>2.852</v>
      </c>
      <c r="M19" s="2">
        <v>2.869</v>
      </c>
      <c r="N19" s="2">
        <v>2.864</v>
      </c>
      <c r="O19" s="2">
        <v>2.903</v>
      </c>
      <c r="P19" s="2">
        <v>2.853</v>
      </c>
      <c r="Q19" s="2">
        <v>2.871</v>
      </c>
      <c r="R19" s="2">
        <v>2.874</v>
      </c>
      <c r="S19" s="2">
        <v>2.873</v>
      </c>
      <c r="T19" s="2"/>
      <c r="U19" s="2">
        <f>AVERAGE(B19:S19)</f>
        <v>2.865277777777778</v>
      </c>
      <c r="V19" s="2">
        <f>STDEV(B19:S19)</f>
        <v>0.026874010089688</v>
      </c>
      <c r="W19" s="4">
        <v>3</v>
      </c>
      <c r="X19" s="2"/>
      <c r="Y19" s="2"/>
      <c r="Z19" s="2"/>
    </row>
    <row r="20" spans="1:26" ht="12.75">
      <c r="A20" s="1" t="s">
        <v>34</v>
      </c>
      <c r="B20" s="2">
        <f>SUM(B18:B19)</f>
        <v>4.034</v>
      </c>
      <c r="C20" s="2">
        <f aca="true" t="shared" si="2" ref="C20:S20">SUM(C18:C19)</f>
        <v>4.085</v>
      </c>
      <c r="D20" s="2">
        <f t="shared" si="2"/>
        <v>4.047000000000001</v>
      </c>
      <c r="E20" s="2">
        <f t="shared" si="2"/>
        <v>4.0440000000000005</v>
      </c>
      <c r="F20" s="2">
        <f t="shared" si="2"/>
        <v>4.0280000000000005</v>
      </c>
      <c r="G20" s="2">
        <f t="shared" si="2"/>
        <v>4.0009999999999994</v>
      </c>
      <c r="H20" s="2">
        <f t="shared" si="2"/>
        <v>4.055</v>
      </c>
      <c r="I20" s="2">
        <f t="shared" si="2"/>
        <v>4.07</v>
      </c>
      <c r="J20" s="2">
        <f t="shared" si="2"/>
        <v>4.032</v>
      </c>
      <c r="K20" s="2">
        <f t="shared" si="2"/>
        <v>4.010999999999999</v>
      </c>
      <c r="L20" s="2">
        <f t="shared" si="2"/>
        <v>4.058</v>
      </c>
      <c r="M20" s="2">
        <f t="shared" si="2"/>
        <v>4.047000000000001</v>
      </c>
      <c r="N20" s="2">
        <f t="shared" si="2"/>
        <v>4.057</v>
      </c>
      <c r="O20" s="2">
        <f t="shared" si="2"/>
        <v>4.038</v>
      </c>
      <c r="P20" s="2">
        <f t="shared" si="2"/>
        <v>4.064</v>
      </c>
      <c r="Q20" s="2">
        <f t="shared" si="2"/>
        <v>4.055</v>
      </c>
      <c r="R20" s="2">
        <f t="shared" si="2"/>
        <v>4.055</v>
      </c>
      <c r="S20" s="2">
        <f t="shared" si="2"/>
        <v>4.053</v>
      </c>
      <c r="T20" s="2"/>
      <c r="U20" s="2">
        <f>AVERAGE(B20:S20)</f>
        <v>4.046333333333333</v>
      </c>
      <c r="V20" s="2">
        <f>STDEV(B20:S20)</f>
        <v>0.020233926082347132</v>
      </c>
      <c r="W20" s="2"/>
      <c r="X20" s="2"/>
      <c r="Y20" s="2"/>
      <c r="Z20" s="2"/>
    </row>
    <row r="21" spans="2:2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8.75">
      <c r="B22" s="2"/>
      <c r="C22" s="2"/>
      <c r="D22" s="2"/>
      <c r="E22" s="2"/>
      <c r="F22" s="2"/>
      <c r="G22" s="2"/>
      <c r="H22" s="2"/>
      <c r="I22" s="2"/>
      <c r="J22" s="2"/>
      <c r="K22" s="5" t="s">
        <v>75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0.25">
      <c r="B23" s="2"/>
      <c r="C23" s="2"/>
      <c r="D23" s="2"/>
      <c r="E23" s="2"/>
      <c r="F23" s="2"/>
      <c r="G23" s="2"/>
      <c r="H23" s="2"/>
      <c r="I23" s="2"/>
      <c r="J23" s="2"/>
      <c r="K23" s="3" t="s">
        <v>77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10" ht="12.75">
      <c r="B24" s="2"/>
      <c r="C24" s="2"/>
      <c r="D24" s="2"/>
      <c r="E24" s="2"/>
      <c r="F24" s="2"/>
      <c r="G24" s="2"/>
      <c r="H24" s="2"/>
      <c r="I24" s="2"/>
      <c r="J24" s="2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  <row r="26" spans="1:11" ht="12.75">
      <c r="A26" s="1" t="s">
        <v>53</v>
      </c>
      <c r="B26" s="1" t="s">
        <v>54</v>
      </c>
      <c r="C26" s="1" t="s">
        <v>55</v>
      </c>
      <c r="D26" s="1" t="s">
        <v>56</v>
      </c>
      <c r="E26" s="1" t="s">
        <v>57</v>
      </c>
      <c r="F26" s="1" t="s">
        <v>58</v>
      </c>
      <c r="G26" s="1" t="s">
        <v>59</v>
      </c>
      <c r="H26" s="1" t="s">
        <v>60</v>
      </c>
      <c r="K26" s="1" t="s">
        <v>78</v>
      </c>
    </row>
    <row r="27" spans="1:8" ht="12.75">
      <c r="A27" s="1" t="s">
        <v>61</v>
      </c>
      <c r="B27" s="1" t="s">
        <v>43</v>
      </c>
      <c r="C27" s="1" t="s">
        <v>62</v>
      </c>
      <c r="D27" s="1">
        <v>20</v>
      </c>
      <c r="E27" s="1">
        <v>10</v>
      </c>
      <c r="F27" s="1">
        <v>600</v>
      </c>
      <c r="G27" s="1">
        <v>-600</v>
      </c>
      <c r="H27" s="1" t="s">
        <v>63</v>
      </c>
    </row>
    <row r="28" spans="1:8" ht="12.75">
      <c r="A28" s="1" t="s">
        <v>61</v>
      </c>
      <c r="B28" s="1" t="s">
        <v>44</v>
      </c>
      <c r="C28" s="1" t="s">
        <v>62</v>
      </c>
      <c r="D28" s="1">
        <v>20</v>
      </c>
      <c r="E28" s="1">
        <v>10</v>
      </c>
      <c r="F28" s="1">
        <v>350</v>
      </c>
      <c r="G28" s="1">
        <v>-550</v>
      </c>
      <c r="H28" s="1" t="s">
        <v>64</v>
      </c>
    </row>
    <row r="29" spans="1:8" ht="12.75">
      <c r="A29" s="1" t="s">
        <v>61</v>
      </c>
      <c r="B29" s="1" t="s">
        <v>45</v>
      </c>
      <c r="C29" s="1" t="s">
        <v>62</v>
      </c>
      <c r="D29" s="1">
        <v>20</v>
      </c>
      <c r="E29" s="1">
        <v>10</v>
      </c>
      <c r="F29" s="1">
        <v>600</v>
      </c>
      <c r="G29" s="1">
        <v>-600</v>
      </c>
      <c r="H29" s="1" t="s">
        <v>65</v>
      </c>
    </row>
    <row r="30" spans="1:8" ht="12.75">
      <c r="A30" s="1" t="s">
        <v>61</v>
      </c>
      <c r="B30" s="1" t="s">
        <v>46</v>
      </c>
      <c r="C30" s="1" t="s">
        <v>62</v>
      </c>
      <c r="D30" s="1">
        <v>20</v>
      </c>
      <c r="E30" s="1">
        <v>10</v>
      </c>
      <c r="F30" s="1">
        <v>601</v>
      </c>
      <c r="G30" s="1">
        <v>-600</v>
      </c>
      <c r="H30" s="1" t="s">
        <v>65</v>
      </c>
    </row>
    <row r="31" spans="1:8" ht="12.75">
      <c r="A31" s="1" t="s">
        <v>66</v>
      </c>
      <c r="B31" s="1" t="s">
        <v>47</v>
      </c>
      <c r="C31" s="1" t="s">
        <v>62</v>
      </c>
      <c r="D31" s="1">
        <v>20</v>
      </c>
      <c r="E31" s="1">
        <v>10</v>
      </c>
      <c r="F31" s="1">
        <v>2500</v>
      </c>
      <c r="G31" s="1">
        <v>-2500</v>
      </c>
      <c r="H31" s="1" t="s">
        <v>67</v>
      </c>
    </row>
    <row r="32" spans="1:8" ht="12.75">
      <c r="A32" s="1" t="s">
        <v>68</v>
      </c>
      <c r="B32" s="1" t="s">
        <v>48</v>
      </c>
      <c r="C32" s="1" t="s">
        <v>62</v>
      </c>
      <c r="D32" s="1">
        <v>20</v>
      </c>
      <c r="E32" s="1">
        <v>10</v>
      </c>
      <c r="F32" s="1">
        <v>500</v>
      </c>
      <c r="G32" s="1">
        <v>-500</v>
      </c>
      <c r="H32" s="1" t="s">
        <v>65</v>
      </c>
    </row>
    <row r="33" spans="1:8" ht="12.75">
      <c r="A33" s="1" t="s">
        <v>68</v>
      </c>
      <c r="B33" s="1" t="s">
        <v>49</v>
      </c>
      <c r="C33" s="1" t="s">
        <v>62</v>
      </c>
      <c r="D33" s="1">
        <v>20</v>
      </c>
      <c r="E33" s="1">
        <v>10</v>
      </c>
      <c r="F33" s="1">
        <v>500</v>
      </c>
      <c r="G33" s="1">
        <v>-500</v>
      </c>
      <c r="H33" s="1" t="s">
        <v>69</v>
      </c>
    </row>
    <row r="34" spans="1:8" ht="12.75">
      <c r="A34" s="1" t="s">
        <v>68</v>
      </c>
      <c r="B34" s="1" t="s">
        <v>50</v>
      </c>
      <c r="C34" s="1" t="s">
        <v>62</v>
      </c>
      <c r="D34" s="1">
        <v>20</v>
      </c>
      <c r="E34" s="1">
        <v>10</v>
      </c>
      <c r="F34" s="1">
        <v>500</v>
      </c>
      <c r="G34" s="1">
        <v>-500</v>
      </c>
      <c r="H34" s="1" t="s">
        <v>70</v>
      </c>
    </row>
    <row r="35" spans="1:8" ht="12.75">
      <c r="A35" s="1" t="s">
        <v>71</v>
      </c>
      <c r="B35" s="1" t="s">
        <v>51</v>
      </c>
      <c r="C35" s="1" t="s">
        <v>62</v>
      </c>
      <c r="D35" s="1">
        <v>20</v>
      </c>
      <c r="E35" s="1">
        <v>10</v>
      </c>
      <c r="F35" s="1">
        <v>500</v>
      </c>
      <c r="G35" s="1">
        <v>-500</v>
      </c>
      <c r="H35" s="1" t="s">
        <v>72</v>
      </c>
    </row>
    <row r="36" spans="1:8" ht="12.75">
      <c r="A36" s="1" t="s">
        <v>71</v>
      </c>
      <c r="B36" s="1" t="s">
        <v>52</v>
      </c>
      <c r="C36" s="1" t="s">
        <v>62</v>
      </c>
      <c r="D36" s="1">
        <v>20</v>
      </c>
      <c r="E36" s="1">
        <v>10</v>
      </c>
      <c r="F36" s="1">
        <v>200</v>
      </c>
      <c r="G36" s="1">
        <v>-500</v>
      </c>
      <c r="H36" s="1" t="s">
        <v>73</v>
      </c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2007-01-03T19:18:16Z</dcterms:created>
  <dcterms:modified xsi:type="dcterms:W3CDTF">2012-04-13T20:28:13Z</dcterms:modified>
  <cp:category/>
  <cp:version/>
  <cp:contentType/>
  <cp:contentStatus/>
</cp:coreProperties>
</file>