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 Evans\Desktop\Mineral Fits\"/>
    </mc:Choice>
  </mc:AlternateContent>
  <xr:revisionPtr revIDLastSave="0" documentId="13_ncr:1_{05EC9668-C284-43BB-8845-B9A6D7B12D95}" xr6:coauthVersionLast="46" xr6:coauthVersionMax="46" xr10:uidLastSave="{00000000-0000-0000-0000-000000000000}"/>
  <bookViews>
    <workbookView xWindow="-120" yWindow="-120" windowWidth="20730" windowHeight="11160" xr2:uid="{634C4039-FC31-4006-A73A-DFBC25613A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D6" i="1"/>
  <c r="D7" i="1"/>
  <c r="D8" i="1"/>
  <c r="D5" i="1"/>
  <c r="B9" i="1"/>
</calcChain>
</file>

<file path=xl/sharedStrings.xml><?xml version="1.0" encoding="utf-8"?>
<sst xmlns="http://schemas.openxmlformats.org/spreadsheetml/2006/main" count="12" uniqueCount="12">
  <si>
    <t>Element</t>
  </si>
  <si>
    <t>Wt % Ele.</t>
  </si>
  <si>
    <t>Mol #</t>
  </si>
  <si>
    <t>Normalized to 6O's</t>
  </si>
  <si>
    <t>Cu</t>
  </si>
  <si>
    <t>C</t>
  </si>
  <si>
    <t>H</t>
  </si>
  <si>
    <t>O</t>
  </si>
  <si>
    <t>Element AtWt</t>
  </si>
  <si>
    <t>Lazaraskeite form 2 Structural formula</t>
  </si>
  <si>
    <t>Total:</t>
  </si>
  <si>
    <r>
      <t>Lazaraskeite form 2 formula: Cu</t>
    </r>
    <r>
      <rPr>
        <vertAlign val="subscript"/>
        <sz val="11"/>
        <color theme="1"/>
        <rFont val="Calibri"/>
        <family val="2"/>
        <scheme val="minor"/>
      </rPr>
      <t>1.01</t>
    </r>
    <r>
      <rPr>
        <sz val="11"/>
        <color theme="1"/>
        <rFont val="Calibri"/>
        <family val="2"/>
        <scheme val="minor"/>
      </rPr>
      <t>(C</t>
    </r>
    <r>
      <rPr>
        <vertAlign val="subscript"/>
        <sz val="11"/>
        <color theme="1"/>
        <rFont val="Calibri"/>
        <family val="2"/>
        <scheme val="minor"/>
      </rPr>
      <t>1.98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3.00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</si>
</sst>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2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51F3E-E338-4F1E-8B8E-324E5D61D190}">
  <dimension ref="A2:E11"/>
  <sheetViews>
    <sheetView tabSelected="1" workbookViewId="0">
      <selection activeCell="E14" sqref="E14"/>
    </sheetView>
  </sheetViews>
  <sheetFormatPr defaultRowHeight="15" x14ac:dyDescent="0.25"/>
  <cols>
    <col min="3" max="3" width="14.7109375" customWidth="1"/>
    <col min="5" max="5" width="19.140625" customWidth="1"/>
  </cols>
  <sheetData>
    <row r="2" spans="1:5" x14ac:dyDescent="0.25">
      <c r="A2" t="s">
        <v>9</v>
      </c>
    </row>
    <row r="4" spans="1:5" ht="15.75" thickBot="1" x14ac:dyDescent="0.3">
      <c r="A4" s="3" t="s">
        <v>0</v>
      </c>
      <c r="B4" s="3" t="s">
        <v>1</v>
      </c>
      <c r="C4" s="3" t="s">
        <v>8</v>
      </c>
      <c r="D4" s="3" t="s">
        <v>2</v>
      </c>
      <c r="E4" s="3" t="s">
        <v>3</v>
      </c>
    </row>
    <row r="5" spans="1:5" ht="15.75" thickBot="1" x14ac:dyDescent="0.3">
      <c r="A5" s="2" t="s">
        <v>4</v>
      </c>
      <c r="B5" s="2">
        <v>29.98</v>
      </c>
      <c r="C5" s="2">
        <v>63.54</v>
      </c>
      <c r="D5" s="2">
        <f>B5/C5</f>
        <v>0.4718287692791942</v>
      </c>
      <c r="E5" s="4">
        <f t="shared" ref="E5:E7" si="0">D5/0.4681417</f>
        <v>1.0078759684924334</v>
      </c>
    </row>
    <row r="6" spans="1:5" ht="15.75" thickBot="1" x14ac:dyDescent="0.3">
      <c r="A6" s="1" t="s">
        <v>5</v>
      </c>
      <c r="B6" s="1">
        <v>22.2</v>
      </c>
      <c r="C6" s="1">
        <v>12.011150000000001</v>
      </c>
      <c r="D6" s="1">
        <f t="shared" ref="D6:D8" si="1">B6/C6</f>
        <v>1.848282637382765</v>
      </c>
      <c r="E6" s="4">
        <f t="shared" si="0"/>
        <v>3.9481264697905889</v>
      </c>
    </row>
    <row r="7" spans="1:5" ht="15.75" thickBot="1" x14ac:dyDescent="0.3">
      <c r="A7" s="1" t="s">
        <v>6</v>
      </c>
      <c r="B7" s="1">
        <v>2.83</v>
      </c>
      <c r="C7" s="1">
        <v>1.00797</v>
      </c>
      <c r="D7" s="1">
        <f t="shared" si="1"/>
        <v>2.8076232427552408</v>
      </c>
      <c r="E7" s="4">
        <f t="shared" si="0"/>
        <v>5.9973790900388515</v>
      </c>
    </row>
    <row r="8" spans="1:5" ht="15.75" thickBot="1" x14ac:dyDescent="0.3">
      <c r="A8" s="3" t="s">
        <v>7</v>
      </c>
      <c r="B8" s="3">
        <v>44.94</v>
      </c>
      <c r="C8" s="3">
        <v>15.9994</v>
      </c>
      <c r="D8" s="3">
        <f t="shared" si="1"/>
        <v>2.8088553320749527</v>
      </c>
      <c r="E8" s="4">
        <f>D8/0.4681417</f>
        <v>6.0000109626528735</v>
      </c>
    </row>
    <row r="9" spans="1:5" x14ac:dyDescent="0.25">
      <c r="A9" s="2" t="s">
        <v>10</v>
      </c>
      <c r="B9" s="2">
        <f>SUM(B5:B8)</f>
        <v>99.949999999999989</v>
      </c>
      <c r="C9" s="2"/>
      <c r="D9" s="2"/>
      <c r="E9" s="2"/>
    </row>
    <row r="11" spans="1:5" ht="18" x14ac:dyDescent="0.35">
      <c r="B11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Evans</dc:creator>
  <cp:lastModifiedBy>Stan Evans</cp:lastModifiedBy>
  <dcterms:created xsi:type="dcterms:W3CDTF">2021-03-01T17:23:07Z</dcterms:created>
  <dcterms:modified xsi:type="dcterms:W3CDTF">2021-03-01T17:46:24Z</dcterms:modified>
</cp:coreProperties>
</file>