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4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<sst xmlns="http://schemas.openxmlformats.org/spreadsheetml/2006/main" count="189" uniqueCount="63">
  <si>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</si>
  <si>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</si>
  <si>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</si>
  <si>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</si>
  <si>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</si>
  <si>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</si>
  <si>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</si>
  <si>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</si>
  <si>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</si>
  <si>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</si>
  <si>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</si>
  <si>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</si>
  <si>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</si>
  <si>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</si>
  <si>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</si>
  <si>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</si>
  <si>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</si>
  <si>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</si>
  <si>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</si>
  <si>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</si>
  <si>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</si>
  <si>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</si>
  <si>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</si>
  <si>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</si>
  <si>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</si>
  <si>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</si>
  <si>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ZnO</t>
  </si>
  <si>
    <t>As2O3</t>
  </si>
  <si>
    <t>SO2</t>
  </si>
  <si>
    <t>Totals</t>
  </si>
  <si>
    <t>Cation</t>
  </si>
  <si>
    <t>Numbers</t>
  </si>
  <si>
    <t>Normalized</t>
  </si>
  <si>
    <t>to</t>
  </si>
  <si>
    <t>O</t>
  </si>
  <si>
    <t>Zn</t>
  </si>
  <si>
    <t>As</t>
  </si>
  <si>
    <t>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</si>
  <si>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</si>
  <si>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</si>
  <si>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</si>
  <si>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</si>
  <si>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</si>
  <si>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</si>
  <si>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</si>
  <si>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</si>
  <si>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</si>
  <si>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</si>
  <si>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gahnite</t>
  </si>
  <si>
    <t>as</t>
  </si>
  <si>
    <t>PET</t>
  </si>
  <si>
    <t>Ka</t>
  </si>
  <si>
    <t>chalcopy</t>
  </si>
  <si>
    <t xml:space="preserve"> </t>
  </si>
  <si>
    <t>average</t>
  </si>
  <si>
    <t>stdev</t>
  </si>
  <si>
    <t>in formula</t>
  </si>
  <si>
    <t>not present in the wds scan; not in  totals</t>
  </si>
  <si>
    <t>leiteite R040011</t>
  </si>
  <si>
    <t>ideal</t>
  </si>
  <si>
    <t>measured</t>
  </si>
  <si>
    <r>
      <t>ZnAs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</si>
  <si>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r>
      <t>Zn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As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</si>
</sst>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 topLeftCell="A1">
      <selection activeCell="J27" sqref="J27"/>
    </sheetView>
  </sheetViews>
  <sheetFormatPr defaultColWidth="9.00390625" defaultRowHeight="13.5"/>
  <cols>
    <col min="1" max="16384" width="5.25390625" style="1" customWidth="1"/>
  </cols>
  <sheetData>
    <row r="1" spans="2:4" ht="15.75">
      <c r="B1" s="7" t="s">
        <v>58</v>
      </c>
      <c r="C1" s="7"/>
      <c r="D1" s="7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54</v>
      </c>
      <c r="X3" s="1" t="s">
        <v>55</v>
      </c>
    </row>
    <row r="4" spans="1:26" ht="12.75">
      <c r="A4" s="1" t="s">
        <v>27</v>
      </c>
      <c r="B4" s="3">
        <v>73.01</v>
      </c>
      <c r="C4" s="3">
        <v>72.77</v>
      </c>
      <c r="D4" s="3">
        <v>72.43</v>
      </c>
      <c r="E4" s="3">
        <v>72.5</v>
      </c>
      <c r="F4" s="3">
        <v>72.74</v>
      </c>
      <c r="G4" s="3">
        <v>72.41</v>
      </c>
      <c r="H4" s="3">
        <v>72.9</v>
      </c>
      <c r="I4" s="3">
        <v>73.31</v>
      </c>
      <c r="J4" s="3">
        <v>73.12</v>
      </c>
      <c r="K4" s="3">
        <v>72.76</v>
      </c>
      <c r="L4" s="3">
        <v>73.18</v>
      </c>
      <c r="M4" s="3">
        <v>72.75</v>
      </c>
      <c r="N4" s="3">
        <v>72.62</v>
      </c>
      <c r="O4" s="3">
        <v>72.88</v>
      </c>
      <c r="P4" s="3">
        <v>72.71</v>
      </c>
      <c r="Q4" s="3">
        <v>72.71</v>
      </c>
      <c r="R4" s="3">
        <v>72.67</v>
      </c>
      <c r="S4" s="3">
        <v>73.16</v>
      </c>
      <c r="T4" s="3">
        <v>72.79</v>
      </c>
      <c r="U4" s="3">
        <v>72.71</v>
      </c>
      <c r="V4" s="3"/>
      <c r="W4" s="3">
        <f>AVERAGE(B4:U4)</f>
        <v>72.8065</v>
      </c>
      <c r="X4" s="3">
        <f>STDEV(B4:U4)</f>
        <v>0.24681710679901617</v>
      </c>
      <c r="Y4" s="3"/>
      <c r="Z4" s="3"/>
    </row>
    <row r="5" spans="1:26" ht="12.75">
      <c r="A5" s="1" t="s">
        <v>26</v>
      </c>
      <c r="B5" s="3">
        <v>28.93</v>
      </c>
      <c r="C5" s="3">
        <v>29.07</v>
      </c>
      <c r="D5" s="3">
        <v>28.03</v>
      </c>
      <c r="E5" s="3">
        <v>28.15</v>
      </c>
      <c r="F5" s="3">
        <v>27.94</v>
      </c>
      <c r="G5" s="3">
        <v>28.78</v>
      </c>
      <c r="H5" s="3">
        <v>28.11</v>
      </c>
      <c r="I5" s="3">
        <v>29.34</v>
      </c>
      <c r="J5" s="3">
        <v>28.98</v>
      </c>
      <c r="K5" s="3">
        <v>28.49</v>
      </c>
      <c r="L5" s="3">
        <v>29.36</v>
      </c>
      <c r="M5" s="3">
        <v>28.55</v>
      </c>
      <c r="N5" s="3">
        <v>28.64</v>
      </c>
      <c r="O5" s="3">
        <v>28.45</v>
      </c>
      <c r="P5" s="3">
        <v>28.87</v>
      </c>
      <c r="Q5" s="3">
        <v>28.6</v>
      </c>
      <c r="R5" s="3">
        <v>28.8</v>
      </c>
      <c r="S5" s="3">
        <v>29.17</v>
      </c>
      <c r="T5" s="3">
        <v>29.08</v>
      </c>
      <c r="U5" s="3">
        <v>28.87</v>
      </c>
      <c r="V5" s="3"/>
      <c r="W5" s="3">
        <f aca="true" t="shared" si="0" ref="W5:W12">AVERAGE(B5:U5)</f>
        <v>28.710500000000003</v>
      </c>
      <c r="X5" s="3">
        <f aca="true" t="shared" si="1" ref="X5:X12">STDEV(B5:U5)</f>
        <v>0.4211822333434411</v>
      </c>
      <c r="Y5" s="3"/>
      <c r="Z5" s="3"/>
    </row>
    <row r="6" spans="1:26" s="5" customFormat="1" ht="12.75">
      <c r="A6" s="5" t="s">
        <v>28</v>
      </c>
      <c r="B6" s="6">
        <v>0</v>
      </c>
      <c r="C6" s="6">
        <v>0</v>
      </c>
      <c r="D6" s="6">
        <v>0.02</v>
      </c>
      <c r="E6" s="6">
        <v>0</v>
      </c>
      <c r="F6" s="6">
        <v>0</v>
      </c>
      <c r="G6" s="6">
        <v>0</v>
      </c>
      <c r="H6" s="6">
        <v>0.03</v>
      </c>
      <c r="I6" s="6">
        <v>0.02</v>
      </c>
      <c r="J6" s="6">
        <v>0.01</v>
      </c>
      <c r="K6" s="6">
        <v>0</v>
      </c>
      <c r="L6" s="6">
        <v>0.01</v>
      </c>
      <c r="M6" s="6">
        <v>0</v>
      </c>
      <c r="N6" s="6">
        <v>0</v>
      </c>
      <c r="O6" s="6">
        <v>0</v>
      </c>
      <c r="P6" s="6">
        <v>0</v>
      </c>
      <c r="Q6" s="6">
        <v>0.04</v>
      </c>
      <c r="R6" s="6">
        <v>0</v>
      </c>
      <c r="S6" s="6">
        <v>0</v>
      </c>
      <c r="T6" s="6">
        <v>0.03</v>
      </c>
      <c r="U6" s="6">
        <v>0</v>
      </c>
      <c r="V6" s="6"/>
      <c r="W6" s="6">
        <f t="shared" si="0"/>
        <v>0.008</v>
      </c>
      <c r="X6" s="6">
        <f t="shared" si="1"/>
        <v>0.012814465510343749</v>
      </c>
      <c r="Y6" s="6" t="s">
        <v>57</v>
      </c>
      <c r="Z6" s="6"/>
    </row>
    <row r="7" spans="1:26" ht="12.75">
      <c r="A7" s="1" t="s">
        <v>29</v>
      </c>
      <c r="B7" s="3">
        <f>SUM(B4:B5)</f>
        <v>101.94</v>
      </c>
      <c r="C7" s="3">
        <f aca="true" t="shared" si="2" ref="C7:U7">SUM(C4:C5)</f>
        <v>101.84</v>
      </c>
      <c r="D7" s="3">
        <f t="shared" si="2"/>
        <v>100.46000000000001</v>
      </c>
      <c r="E7" s="3">
        <f t="shared" si="2"/>
        <v>100.65</v>
      </c>
      <c r="F7" s="3">
        <f t="shared" si="2"/>
        <v>100.67999999999999</v>
      </c>
      <c r="G7" s="3">
        <f t="shared" si="2"/>
        <v>101.19</v>
      </c>
      <c r="H7" s="3">
        <f t="shared" si="2"/>
        <v>101.01</v>
      </c>
      <c r="I7" s="3">
        <f t="shared" si="2"/>
        <v>102.65</v>
      </c>
      <c r="J7" s="3">
        <f t="shared" si="2"/>
        <v>102.10000000000001</v>
      </c>
      <c r="K7" s="3">
        <f t="shared" si="2"/>
        <v>101.25</v>
      </c>
      <c r="L7" s="3">
        <f t="shared" si="2"/>
        <v>102.54</v>
      </c>
      <c r="M7" s="3">
        <f t="shared" si="2"/>
        <v>101.3</v>
      </c>
      <c r="N7" s="3">
        <f t="shared" si="2"/>
        <v>101.26</v>
      </c>
      <c r="O7" s="3">
        <f t="shared" si="2"/>
        <v>101.33</v>
      </c>
      <c r="P7" s="3">
        <f t="shared" si="2"/>
        <v>101.58</v>
      </c>
      <c r="Q7" s="3">
        <f t="shared" si="2"/>
        <v>101.31</v>
      </c>
      <c r="R7" s="3">
        <f t="shared" si="2"/>
        <v>101.47</v>
      </c>
      <c r="S7" s="3">
        <f t="shared" si="2"/>
        <v>102.33</v>
      </c>
      <c r="T7" s="3">
        <f t="shared" si="2"/>
        <v>101.87</v>
      </c>
      <c r="U7" s="3">
        <f t="shared" si="2"/>
        <v>101.58</v>
      </c>
      <c r="V7" s="3"/>
      <c r="W7" s="3">
        <f t="shared" si="0"/>
        <v>101.51699999999998</v>
      </c>
      <c r="X7" s="3">
        <f t="shared" si="1"/>
        <v>0.6045798889382202</v>
      </c>
      <c r="Y7" s="3"/>
      <c r="Z7" s="3"/>
    </row>
    <row r="8" spans="2:2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" t="s">
        <v>30</v>
      </c>
      <c r="B9" s="3" t="s">
        <v>31</v>
      </c>
      <c r="C9" s="3" t="s">
        <v>32</v>
      </c>
      <c r="D9" s="3" t="s">
        <v>33</v>
      </c>
      <c r="E9" s="3">
        <v>4</v>
      </c>
      <c r="F9" s="3" t="s">
        <v>34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 t="s">
        <v>54</v>
      </c>
      <c r="X9" s="1" t="s">
        <v>55</v>
      </c>
      <c r="Y9" s="3" t="s">
        <v>56</v>
      </c>
      <c r="Z9" s="3"/>
    </row>
    <row r="10" spans="1:26" ht="12.75">
      <c r="A10" s="1" t="s">
        <v>36</v>
      </c>
      <c r="B10" s="2">
        <v>2.006329723745858</v>
      </c>
      <c r="C10" s="2">
        <v>2.002287167184168</v>
      </c>
      <c r="D10" s="2">
        <v>2.017998422594827</v>
      </c>
      <c r="E10" s="2">
        <v>2.016374195581737</v>
      </c>
      <c r="F10" s="2">
        <v>2.0216665053929397</v>
      </c>
      <c r="G10" s="2">
        <v>2.004811470387935</v>
      </c>
      <c r="H10" s="2">
        <v>2.01977279389453</v>
      </c>
      <c r="I10" s="2">
        <v>2.001362951815776</v>
      </c>
      <c r="J10" s="2">
        <v>2.0062197669285737</v>
      </c>
      <c r="K10" s="2">
        <v>2.012222089520976</v>
      </c>
      <c r="L10" s="2">
        <v>2.000135724563693</v>
      </c>
      <c r="M10" s="2">
        <v>2.011114662348876</v>
      </c>
      <c r="N10" s="2">
        <v>2.0086712882725077</v>
      </c>
      <c r="O10" s="2">
        <v>2.0137285337958426</v>
      </c>
      <c r="P10" s="2">
        <v>2.0053150095965484</v>
      </c>
      <c r="Q10" s="2">
        <v>2.0099770043758984</v>
      </c>
      <c r="R10" s="2">
        <v>2.0062482212088324</v>
      </c>
      <c r="S10" s="2">
        <v>2.0032400069426397</v>
      </c>
      <c r="T10" s="2">
        <v>2.0022526771242517</v>
      </c>
      <c r="U10" s="2">
        <v>2.018</v>
      </c>
      <c r="V10" s="2"/>
      <c r="W10" s="2">
        <f>AVERAGE(B10:U10)</f>
        <v>2.009386410763821</v>
      </c>
      <c r="X10" s="2">
        <f>STDEV(B10:U10)</f>
        <v>0.006658409864296856</v>
      </c>
      <c r="Y10" s="4">
        <v>2</v>
      </c>
      <c r="Z10" s="3"/>
    </row>
    <row r="11" spans="1:26" ht="12.75">
      <c r="A11" s="1" t="s">
        <v>35</v>
      </c>
      <c r="B11" s="2">
        <v>0.9905054143812131</v>
      </c>
      <c r="C11" s="2">
        <v>0.996569249223747</v>
      </c>
      <c r="D11" s="2">
        <v>0.9730023661077589</v>
      </c>
      <c r="E11" s="2">
        <v>0.9754387066273942</v>
      </c>
      <c r="F11" s="2">
        <v>0.9675002419105907</v>
      </c>
      <c r="G11" s="2">
        <v>0.9927827944180978</v>
      </c>
      <c r="H11" s="2">
        <v>0.9703408091582055</v>
      </c>
      <c r="I11" s="2">
        <v>0.9979555722763364</v>
      </c>
      <c r="J11" s="2">
        <v>0.9906703496071402</v>
      </c>
      <c r="K11" s="2">
        <v>0.9816668657185362</v>
      </c>
      <c r="L11" s="2">
        <v>0.9997964131544611</v>
      </c>
      <c r="M11" s="2">
        <v>0.9833280064766866</v>
      </c>
      <c r="N11" s="2">
        <v>0.9869930675912386</v>
      </c>
      <c r="O11" s="2">
        <v>0.9794071993062359</v>
      </c>
      <c r="P11" s="2">
        <v>0.9920274856051772</v>
      </c>
      <c r="Q11" s="2">
        <v>0.9850344934361525</v>
      </c>
      <c r="R11" s="2">
        <v>0.9906276681867517</v>
      </c>
      <c r="S11" s="2">
        <v>0.9951399895860402</v>
      </c>
      <c r="T11" s="2">
        <v>0.9966209843136222</v>
      </c>
      <c r="U11" s="2">
        <v>0.973</v>
      </c>
      <c r="V11" s="2"/>
      <c r="W11" s="2">
        <f t="shared" si="0"/>
        <v>0.9859203838542692</v>
      </c>
      <c r="X11" s="2">
        <f t="shared" si="1"/>
        <v>0.009987614796548253</v>
      </c>
      <c r="Y11" s="4">
        <v>1</v>
      </c>
      <c r="Z11" s="3"/>
    </row>
    <row r="12" spans="1:26" ht="12.75">
      <c r="A12" s="1" t="s">
        <v>29</v>
      </c>
      <c r="B12" s="2">
        <v>2.99</v>
      </c>
      <c r="C12" s="2">
        <v>2.993</v>
      </c>
      <c r="D12" s="2">
        <v>2.984</v>
      </c>
      <c r="E12" s="2">
        <v>2.986</v>
      </c>
      <c r="F12" s="2">
        <v>2.983</v>
      </c>
      <c r="G12" s="2">
        <v>2.991</v>
      </c>
      <c r="H12" s="2">
        <v>2.983</v>
      </c>
      <c r="I12" s="2">
        <v>2.993</v>
      </c>
      <c r="J12" s="2">
        <v>2.99</v>
      </c>
      <c r="K12" s="2">
        <v>2.988</v>
      </c>
      <c r="L12" s="2">
        <v>2.993</v>
      </c>
      <c r="M12" s="2">
        <v>2.988</v>
      </c>
      <c r="N12" s="2">
        <v>2.989</v>
      </c>
      <c r="O12" s="2">
        <v>2.987</v>
      </c>
      <c r="P12" s="2">
        <v>2.991</v>
      </c>
      <c r="Q12" s="2">
        <v>2.988</v>
      </c>
      <c r="R12" s="2">
        <v>2.991</v>
      </c>
      <c r="S12" s="2">
        <v>2.992</v>
      </c>
      <c r="T12" s="2">
        <v>2.992</v>
      </c>
      <c r="U12" s="2">
        <v>2.991</v>
      </c>
      <c r="V12" s="2"/>
      <c r="W12" s="2">
        <f t="shared" si="0"/>
        <v>2.9891499999999995</v>
      </c>
      <c r="X12" s="2">
        <f t="shared" si="1"/>
        <v>0.0032163234981897226</v>
      </c>
      <c r="Y12" s="3"/>
      <c r="Z12" s="3"/>
    </row>
    <row r="13" spans="2:26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23.25">
      <c r="B14" s="3"/>
      <c r="C14" s="3"/>
      <c r="D14" s="3" t="s">
        <v>59</v>
      </c>
      <c r="E14" s="3"/>
      <c r="F14" s="3"/>
      <c r="G14" s="3"/>
      <c r="H14" s="3"/>
      <c r="I14" s="8" t="s">
        <v>61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4:9" ht="23.25">
      <c r="D15" s="1" t="s">
        <v>60</v>
      </c>
      <c r="I15" s="8" t="s">
        <v>62</v>
      </c>
    </row>
    <row r="16" ht="13.5">
      <c r="I16"/>
    </row>
    <row r="17" spans="1:8" ht="12.75">
      <c r="A17" s="1" t="s">
        <v>38</v>
      </c>
      <c r="B17" s="1" t="s">
        <v>39</v>
      </c>
      <c r="C17" s="1" t="s">
        <v>40</v>
      </c>
      <c r="D17" s="1" t="s">
        <v>41</v>
      </c>
      <c r="E17" s="1" t="s">
        <v>42</v>
      </c>
      <c r="F17" s="1" t="s">
        <v>43</v>
      </c>
      <c r="G17" s="1" t="s">
        <v>44</v>
      </c>
      <c r="H17" s="1" t="s">
        <v>45</v>
      </c>
    </row>
    <row r="18" spans="1:8" ht="12.75">
      <c r="A18" s="1" t="s">
        <v>46</v>
      </c>
      <c r="B18" s="1" t="s">
        <v>35</v>
      </c>
      <c r="C18" s="1" t="s">
        <v>47</v>
      </c>
      <c r="D18" s="1">
        <v>20</v>
      </c>
      <c r="E18" s="1">
        <v>10</v>
      </c>
      <c r="F18" s="1">
        <v>400</v>
      </c>
      <c r="G18" s="1">
        <v>-400</v>
      </c>
      <c r="H18" s="1" t="s">
        <v>48</v>
      </c>
    </row>
    <row r="19" spans="1:8" ht="12.75">
      <c r="A19" s="1" t="s">
        <v>46</v>
      </c>
      <c r="B19" s="1" t="s">
        <v>36</v>
      </c>
      <c r="C19" s="1" t="s">
        <v>47</v>
      </c>
      <c r="D19" s="1">
        <v>20</v>
      </c>
      <c r="E19" s="1">
        <v>10</v>
      </c>
      <c r="F19" s="1">
        <v>350</v>
      </c>
      <c r="G19" s="1">
        <v>-500</v>
      </c>
      <c r="H19" s="1" t="s">
        <v>49</v>
      </c>
    </row>
    <row r="20" spans="1:8" ht="12.75">
      <c r="A20" s="1" t="s">
        <v>50</v>
      </c>
      <c r="B20" s="1" t="s">
        <v>37</v>
      </c>
      <c r="C20" s="1" t="s">
        <v>51</v>
      </c>
      <c r="D20" s="1">
        <v>20</v>
      </c>
      <c r="E20" s="1">
        <v>10</v>
      </c>
      <c r="F20" s="1">
        <v>250</v>
      </c>
      <c r="G20" s="1">
        <v>-250</v>
      </c>
      <c r="H20" s="1" t="s">
        <v>52</v>
      </c>
    </row>
    <row r="22" spans="1:20" ht="12.75">
      <c r="A22" s="1" t="s">
        <v>53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1" t="s">
        <v>53</v>
      </c>
      <c r="H22" s="1" t="s">
        <v>53</v>
      </c>
      <c r="I22" s="1" t="s">
        <v>53</v>
      </c>
      <c r="J22" s="1" t="s">
        <v>53</v>
      </c>
      <c r="K22" s="1" t="s">
        <v>53</v>
      </c>
      <c r="L22" s="1" t="s">
        <v>53</v>
      </c>
      <c r="M22" s="1" t="s">
        <v>53</v>
      </c>
      <c r="N22" s="1" t="s">
        <v>53</v>
      </c>
      <c r="O22" s="1" t="s">
        <v>53</v>
      </c>
      <c r="P22" s="1" t="s">
        <v>53</v>
      </c>
      <c r="Q22" s="1" t="s">
        <v>53</v>
      </c>
      <c r="R22" s="1" t="s">
        <v>53</v>
      </c>
      <c r="S22" s="1" t="s">
        <v>53</v>
      </c>
      <c r="T22" s="1" t="s">
        <v>53</v>
      </c>
    </row>
    <row r="23" spans="1:20" ht="12.75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1" t="s">
        <v>53</v>
      </c>
      <c r="H23" s="1" t="s">
        <v>53</v>
      </c>
      <c r="I23" s="1" t="s">
        <v>53</v>
      </c>
      <c r="J23" s="1" t="s">
        <v>53</v>
      </c>
      <c r="K23" s="1" t="s">
        <v>53</v>
      </c>
      <c r="L23" s="1" t="s">
        <v>53</v>
      </c>
      <c r="M23" s="1" t="s">
        <v>53</v>
      </c>
      <c r="N23" s="1" t="s">
        <v>53</v>
      </c>
      <c r="O23" s="1" t="s">
        <v>53</v>
      </c>
      <c r="P23" s="1" t="s">
        <v>53</v>
      </c>
      <c r="Q23" s="1" t="s">
        <v>53</v>
      </c>
      <c r="R23" s="1" t="s">
        <v>53</v>
      </c>
      <c r="S23" s="1" t="s">
        <v>53</v>
      </c>
      <c r="T23" s="1" t="s">
        <v>53</v>
      </c>
    </row>
    <row r="24" spans="1:20" ht="12.75">
      <c r="A24" s="1" t="s">
        <v>53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1" t="s">
        <v>53</v>
      </c>
      <c r="H24" s="1" t="s">
        <v>53</v>
      </c>
      <c r="I24" s="1" t="s">
        <v>53</v>
      </c>
      <c r="J24" s="1" t="s">
        <v>53</v>
      </c>
      <c r="K24" s="1" t="s">
        <v>53</v>
      </c>
      <c r="L24" s="1" t="s">
        <v>53</v>
      </c>
      <c r="M24" s="1" t="s">
        <v>53</v>
      </c>
      <c r="N24" s="1" t="s">
        <v>53</v>
      </c>
      <c r="O24" s="1" t="s">
        <v>53</v>
      </c>
      <c r="P24" s="1" t="s">
        <v>53</v>
      </c>
      <c r="Q24" s="1" t="s">
        <v>53</v>
      </c>
      <c r="R24" s="1" t="s">
        <v>53</v>
      </c>
      <c r="S24" s="1" t="s">
        <v>53</v>
      </c>
      <c r="T24" s="1" t="s">
        <v>53</v>
      </c>
    </row>
    <row r="25" spans="1:20" ht="12.75">
      <c r="A25" s="1" t="s">
        <v>53</v>
      </c>
      <c r="B25" s="1" t="s">
        <v>53</v>
      </c>
      <c r="C25" s="1" t="s">
        <v>53</v>
      </c>
      <c r="D25" s="1" t="s">
        <v>53</v>
      </c>
      <c r="E25" s="1" t="s">
        <v>53</v>
      </c>
      <c r="F25" s="1" t="s">
        <v>53</v>
      </c>
      <c r="G25" s="1" t="s">
        <v>53</v>
      </c>
      <c r="H25" s="1" t="s">
        <v>53</v>
      </c>
      <c r="I25" s="1" t="s">
        <v>53</v>
      </c>
      <c r="J25" s="1" t="s">
        <v>53</v>
      </c>
      <c r="K25" s="1" t="s">
        <v>53</v>
      </c>
      <c r="L25" s="1" t="s">
        <v>53</v>
      </c>
      <c r="M25" s="1" t="s">
        <v>53</v>
      </c>
      <c r="N25" s="1" t="s">
        <v>53</v>
      </c>
      <c r="O25" s="1" t="s">
        <v>53</v>
      </c>
      <c r="P25" s="1" t="s">
        <v>53</v>
      </c>
      <c r="Q25" s="1" t="s">
        <v>53</v>
      </c>
      <c r="R25" s="1" t="s">
        <v>53</v>
      </c>
      <c r="S25" s="1" t="s">
        <v>53</v>
      </c>
      <c r="T25" s="1" t="s">
        <v>53</v>
      </c>
    </row>
    <row r="26" spans="1:20" ht="12.75">
      <c r="A26" s="1" t="s">
        <v>53</v>
      </c>
      <c r="B26" s="1" t="s">
        <v>53</v>
      </c>
      <c r="C26" s="1" t="s">
        <v>53</v>
      </c>
      <c r="D26" s="1" t="s">
        <v>53</v>
      </c>
      <c r="E26" s="1" t="s">
        <v>53</v>
      </c>
      <c r="F26" s="1" t="s">
        <v>53</v>
      </c>
      <c r="G26" s="1" t="s">
        <v>53</v>
      </c>
      <c r="H26" s="1" t="s">
        <v>53</v>
      </c>
      <c r="I26" s="1" t="s">
        <v>53</v>
      </c>
      <c r="J26" s="1" t="s">
        <v>53</v>
      </c>
      <c r="K26" s="1" t="s">
        <v>53</v>
      </c>
      <c r="L26" s="1" t="s">
        <v>53</v>
      </c>
      <c r="M26" s="1" t="s">
        <v>53</v>
      </c>
      <c r="N26" s="1" t="s">
        <v>53</v>
      </c>
      <c r="O26" s="1" t="s">
        <v>53</v>
      </c>
      <c r="P26" s="1" t="s">
        <v>53</v>
      </c>
      <c r="Q26" s="1" t="s">
        <v>53</v>
      </c>
      <c r="R26" s="1" t="s">
        <v>53</v>
      </c>
      <c r="S26" s="1" t="s">
        <v>53</v>
      </c>
      <c r="T26" s="1" t="s">
        <v>53</v>
      </c>
    </row>
    <row r="27" spans="1:20" ht="12.75">
      <c r="A27" s="1" t="s">
        <v>53</v>
      </c>
      <c r="B27" s="1" t="s">
        <v>53</v>
      </c>
      <c r="C27" s="1" t="s">
        <v>53</v>
      </c>
      <c r="D27" s="1" t="s">
        <v>53</v>
      </c>
      <c r="E27" s="1" t="s">
        <v>53</v>
      </c>
      <c r="F27" s="1" t="s">
        <v>53</v>
      </c>
      <c r="G27" s="1" t="s">
        <v>53</v>
      </c>
      <c r="H27" s="1" t="s">
        <v>53</v>
      </c>
      <c r="I27" s="1" t="s">
        <v>53</v>
      </c>
      <c r="J27" s="1" t="s">
        <v>53</v>
      </c>
      <c r="K27" s="1" t="s">
        <v>53</v>
      </c>
      <c r="L27" s="1" t="s">
        <v>53</v>
      </c>
      <c r="M27" s="1" t="s">
        <v>53</v>
      </c>
      <c r="N27" s="1" t="s">
        <v>53</v>
      </c>
      <c r="O27" s="1" t="s">
        <v>53</v>
      </c>
      <c r="P27" s="1" t="s">
        <v>53</v>
      </c>
      <c r="Q27" s="1" t="s">
        <v>53</v>
      </c>
      <c r="R27" s="1" t="s">
        <v>53</v>
      </c>
      <c r="S27" s="1" t="s">
        <v>53</v>
      </c>
      <c r="T27" s="1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2008-06-11T00:25:45Z</dcterms:created>
  <dcterms:modified xsi:type="dcterms:W3CDTF">2008-06-11T00:26:35Z</dcterms:modified>
  <cp:category/>
  <cp:version/>
  <cp:contentType/>
  <cp:contentStatus/>
</cp:coreProperties>
</file>