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8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<sst xmlns="http://schemas.openxmlformats.org/spreadsheetml/2006/main" count="120" uniqueCount="71">
  <si>
    <t>ludlamite60485</t>
  </si>
  <si>
    <t>#84</t>
  </si>
  <si>
    <t>#85</t>
  </si>
  <si>
    <t>#86</t>
  </si>
  <si>
    <t>#87</t>
  </si>
  <si>
    <t>#89</t>
  </si>
  <si>
    <t>#90</t>
  </si>
  <si>
    <t>#91</t>
  </si>
  <si>
    <t>Ox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</si>
  <si>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</si>
  <si>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</si>
  <si>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</si>
  <si>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</si>
  <si>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</si>
  <si>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</si>
  <si>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</si>
  <si>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</si>
  <si>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</si>
  <si>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</si>
  <si>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</si>
  <si>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</si>
  <si>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</si>
  <si>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</si>
  <si>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</si>
  <si>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</si>
  <si>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CuO</t>
  </si>
  <si>
    <t>Totals</t>
  </si>
  <si>
    <t>Cation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</si>
  <si>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</si>
  <si>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</si>
  <si>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</si>
  <si>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</si>
  <si>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</si>
  <si>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</si>
  <si>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</si>
  <si>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</si>
  <si>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</si>
  <si>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</si>
  <si>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</si>
  <si>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</si>
  <si>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</si>
  <si>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Cu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</si>
  <si>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</si>
  <si>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</si>
  <si>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</si>
  <si>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</si>
  <si>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</si>
  <si>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</si>
  <si>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</si>
  <si>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</si>
  <si>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</si>
  <si>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</si>
  <si>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</si>
  <si>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</si>
  <si>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</si>
  <si>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</si>
  <si>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</si>
  <si>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</si>
  <si>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</si>
  <si>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</si>
  <si>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</si>
  <si>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</si>
  <si>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</si>
  <si>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</si>
  <si>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</si>
  <si>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LIF</t>
  </si>
  <si>
    <t>fayalite</t>
  </si>
  <si>
    <t>chalcopy</t>
  </si>
  <si>
    <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</si>
  <si>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</si>
  <si>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not in wds scan, measured value is fake (detection limit is higher than the measured value)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</si>
</sst>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P24" sqref="P24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4" ht="12.75">
      <c r="A3" s="1" t="s">
        <v>8</v>
      </c>
      <c r="B3" s="1" t="s">
        <v>9</v>
      </c>
      <c r="C3" s="1" t="s">
        <v>10</v>
      </c>
      <c r="D3" s="1" t="s">
        <v>11</v>
      </c>
    </row>
    <row r="4" spans="1:14" ht="12.75">
      <c r="A4" s="1" t="s">
        <v>23</v>
      </c>
      <c r="B4" s="2">
        <v>47.84</v>
      </c>
      <c r="C4" s="2">
        <v>47.54</v>
      </c>
      <c r="D4" s="2">
        <v>47.91</v>
      </c>
      <c r="E4" s="2">
        <v>47.39</v>
      </c>
      <c r="F4" s="2">
        <v>48.08</v>
      </c>
      <c r="G4" s="2">
        <v>47.84</v>
      </c>
      <c r="H4" s="2">
        <v>47.59</v>
      </c>
      <c r="I4" s="2"/>
      <c r="J4" s="2">
        <f>AVERAGE(B4:H4)</f>
        <v>47.74142857142858</v>
      </c>
      <c r="K4" s="2">
        <f>STDEV(B4:H4)</f>
        <v>0.2413454351068194</v>
      </c>
      <c r="L4" s="2"/>
      <c r="M4" s="2"/>
      <c r="N4" s="2"/>
    </row>
    <row r="5" spans="1:14" ht="12.75">
      <c r="A5" s="1" t="s">
        <v>17</v>
      </c>
      <c r="B5" s="2">
        <v>32.35</v>
      </c>
      <c r="C5" s="2">
        <v>32.5</v>
      </c>
      <c r="D5" s="2">
        <v>32.71</v>
      </c>
      <c r="E5" s="2">
        <v>32.09</v>
      </c>
      <c r="F5" s="2">
        <v>32.76</v>
      </c>
      <c r="G5" s="2">
        <v>31.94</v>
      </c>
      <c r="H5" s="2">
        <v>32.17</v>
      </c>
      <c r="I5" s="2"/>
      <c r="J5" s="2">
        <f>AVERAGE(B5:H5)</f>
        <v>32.36</v>
      </c>
      <c r="K5" s="2">
        <f>STDEV(B5:H5)</f>
        <v>0.3129430193080037</v>
      </c>
      <c r="L5" s="2"/>
      <c r="M5" s="2"/>
      <c r="N5" s="2"/>
    </row>
    <row r="6" spans="1:14" ht="12.75">
      <c r="A6" s="1" t="s">
        <v>12</v>
      </c>
      <c r="B6" s="2">
        <v>0.47</v>
      </c>
      <c r="C6" s="2">
        <v>0.32</v>
      </c>
      <c r="D6" s="2">
        <v>0.51</v>
      </c>
      <c r="E6" s="2">
        <v>0.62</v>
      </c>
      <c r="F6" s="2">
        <v>0.56</v>
      </c>
      <c r="G6" s="2">
        <v>0.52</v>
      </c>
      <c r="H6" s="2">
        <v>0.59</v>
      </c>
      <c r="I6" s="2"/>
      <c r="J6" s="2">
        <f>AVERAGE(B6:H6)</f>
        <v>0.5128571428571428</v>
      </c>
      <c r="K6" s="2">
        <f>STDEV(B6:H6)</f>
        <v>0.09894683517160233</v>
      </c>
      <c r="L6" s="2" t="s">
        <v>70</v>
      </c>
      <c r="M6" s="2"/>
      <c r="N6" s="2"/>
    </row>
    <row r="7" spans="1:14" ht="12.75">
      <c r="A7" s="1" t="s">
        <v>16</v>
      </c>
      <c r="B7" s="2">
        <v>0.12</v>
      </c>
      <c r="C7" s="2">
        <v>0.1</v>
      </c>
      <c r="D7" s="2">
        <v>0.13</v>
      </c>
      <c r="E7" s="2">
        <v>0</v>
      </c>
      <c r="F7" s="2">
        <v>0.25</v>
      </c>
      <c r="G7" s="2">
        <v>0.13</v>
      </c>
      <c r="H7" s="2">
        <v>0.11</v>
      </c>
      <c r="I7" s="2"/>
      <c r="J7" s="2">
        <f>AVERAGE(B7:H7)</f>
        <v>0.12</v>
      </c>
      <c r="K7" s="2">
        <f>STDEV(B7:H7)</f>
        <v>0.07302967433402216</v>
      </c>
      <c r="L7" s="2" t="s">
        <v>70</v>
      </c>
      <c r="M7" s="2"/>
      <c r="N7" s="2"/>
    </row>
    <row r="8" spans="1:14" ht="12.75">
      <c r="A8" s="1" t="s">
        <v>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0.01</v>
      </c>
      <c r="H8" s="2">
        <v>0</v>
      </c>
      <c r="I8" s="2"/>
      <c r="J8" s="2">
        <f>AVERAGE(B8:H8)</f>
        <v>0.0014285714285714286</v>
      </c>
      <c r="K8" s="2">
        <f>STDEV(B8:H8)</f>
        <v>0.003779644730092272</v>
      </c>
      <c r="L8" s="2" t="s">
        <v>70</v>
      </c>
      <c r="M8" s="2"/>
      <c r="N8" s="2"/>
    </row>
    <row r="9" spans="1:14" ht="12.75">
      <c r="A9" s="1" t="s">
        <v>14</v>
      </c>
      <c r="B9" s="2">
        <v>0</v>
      </c>
      <c r="C9" s="2">
        <v>0.01</v>
      </c>
      <c r="D9" s="2">
        <v>0</v>
      </c>
      <c r="E9" s="2">
        <v>0.01</v>
      </c>
      <c r="F9" s="2">
        <v>0.01</v>
      </c>
      <c r="G9" s="2">
        <v>0</v>
      </c>
      <c r="H9" s="2">
        <v>0.01</v>
      </c>
      <c r="I9" s="2"/>
      <c r="J9" s="2">
        <f>AVERAGE(B9:H9)</f>
        <v>0.005714285714285714</v>
      </c>
      <c r="K9" s="2">
        <f>STDEV(B9:H9)</f>
        <v>0.005345224838248488</v>
      </c>
      <c r="L9" s="2" t="s">
        <v>70</v>
      </c>
      <c r="M9" s="2"/>
      <c r="N9" s="2"/>
    </row>
    <row r="10" spans="1:14" ht="12.75">
      <c r="A10" s="1" t="s">
        <v>15</v>
      </c>
      <c r="B10" s="2">
        <v>0.01</v>
      </c>
      <c r="C10" s="2">
        <v>0.02</v>
      </c>
      <c r="D10" s="2">
        <v>0.02</v>
      </c>
      <c r="E10" s="2">
        <v>0</v>
      </c>
      <c r="F10" s="2">
        <v>0.01</v>
      </c>
      <c r="G10" s="2">
        <v>0.03</v>
      </c>
      <c r="H10" s="2">
        <v>0.04</v>
      </c>
      <c r="I10" s="2"/>
      <c r="J10" s="2">
        <f>AVERAGE(B10:H10)</f>
        <v>0.018571428571428572</v>
      </c>
      <c r="K10" s="2">
        <f>STDEV(B10:H10)</f>
        <v>0.013451854182690983</v>
      </c>
      <c r="L10" s="2" t="s">
        <v>70</v>
      </c>
      <c r="M10" s="2"/>
      <c r="N10" s="2"/>
    </row>
    <row r="11" spans="1:14" ht="12.75">
      <c r="A11" s="1" t="s">
        <v>18</v>
      </c>
      <c r="B11" s="2">
        <v>0.01</v>
      </c>
      <c r="C11" s="2">
        <v>0.03</v>
      </c>
      <c r="D11" s="2">
        <v>0.04</v>
      </c>
      <c r="E11" s="2">
        <v>0</v>
      </c>
      <c r="F11" s="2">
        <v>0</v>
      </c>
      <c r="G11" s="2">
        <v>0.01</v>
      </c>
      <c r="H11" s="2">
        <v>0.02</v>
      </c>
      <c r="I11" s="2"/>
      <c r="J11" s="2">
        <f>AVERAGE(B11:H11)</f>
        <v>0.015714285714285715</v>
      </c>
      <c r="K11" s="2">
        <f>STDEV(B11:H11)</f>
        <v>0.015118578920369089</v>
      </c>
      <c r="L11" s="2" t="s">
        <v>70</v>
      </c>
      <c r="M11" s="2"/>
      <c r="N11" s="2"/>
    </row>
    <row r="12" spans="1:14" ht="12.75">
      <c r="A12" s="1" t="s">
        <v>20</v>
      </c>
      <c r="B12" s="2">
        <v>0.01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2">
        <f>AVERAGE(B12:H12)</f>
        <v>0.0014285714285714286</v>
      </c>
      <c r="K12" s="2">
        <f>STDEV(B12:H12)</f>
        <v>0.003779644730092272</v>
      </c>
      <c r="L12" s="2" t="s">
        <v>70</v>
      </c>
      <c r="M12" s="2"/>
      <c r="N12" s="2"/>
    </row>
    <row r="13" spans="1:14" ht="12.75">
      <c r="A13" s="1" t="s">
        <v>21</v>
      </c>
      <c r="B13" s="2">
        <v>0</v>
      </c>
      <c r="C13" s="2">
        <v>0.01</v>
      </c>
      <c r="D13" s="2">
        <v>0.01</v>
      </c>
      <c r="E13" s="2">
        <v>0</v>
      </c>
      <c r="F13" s="2">
        <v>0</v>
      </c>
      <c r="G13" s="2">
        <v>0</v>
      </c>
      <c r="H13" s="2">
        <v>0</v>
      </c>
      <c r="I13" s="2"/>
      <c r="J13" s="2">
        <f>AVERAGE(B13:H13)</f>
        <v>0.002857142857142857</v>
      </c>
      <c r="K13" s="2">
        <f>STDEV(B13:H13)</f>
        <v>0.004879500364742666</v>
      </c>
      <c r="L13" s="2" t="s">
        <v>70</v>
      </c>
      <c r="M13" s="2"/>
      <c r="N13" s="2"/>
    </row>
    <row r="14" spans="1:14" ht="12.75">
      <c r="A14" s="1" t="s">
        <v>24</v>
      </c>
      <c r="B14" s="2">
        <v>0.01</v>
      </c>
      <c r="C14" s="2">
        <v>0</v>
      </c>
      <c r="D14" s="2">
        <v>0</v>
      </c>
      <c r="E14" s="2">
        <v>0</v>
      </c>
      <c r="F14" s="2">
        <v>0</v>
      </c>
      <c r="G14" s="2">
        <v>0.04</v>
      </c>
      <c r="H14" s="2">
        <v>0</v>
      </c>
      <c r="I14" s="2"/>
      <c r="J14" s="2">
        <f>AVERAGE(B14:H14)</f>
        <v>0.0071428571428571435</v>
      </c>
      <c r="K14" s="2">
        <f>STDEV(B14:H14)</f>
        <v>0.014960264830861913</v>
      </c>
      <c r="L14" s="2" t="s">
        <v>70</v>
      </c>
      <c r="M14" s="2"/>
      <c r="N14" s="2"/>
    </row>
    <row r="15" spans="1:14" ht="12.75">
      <c r="A15" s="1" t="s">
        <v>25</v>
      </c>
      <c r="B15" s="2">
        <v>0</v>
      </c>
      <c r="C15" s="2">
        <v>0</v>
      </c>
      <c r="D15" s="2">
        <v>0.01</v>
      </c>
      <c r="E15" s="2">
        <v>0</v>
      </c>
      <c r="F15" s="2">
        <v>0.02</v>
      </c>
      <c r="G15" s="2">
        <v>0.01</v>
      </c>
      <c r="H15" s="2">
        <v>0.04</v>
      </c>
      <c r="I15" s="2"/>
      <c r="J15" s="2">
        <f>AVERAGE(B15:H15)</f>
        <v>0.011428571428571429</v>
      </c>
      <c r="K15" s="2">
        <f>STDEV(B15:H15)</f>
        <v>0.014638501094227999</v>
      </c>
      <c r="L15" s="2" t="s">
        <v>70</v>
      </c>
      <c r="M15" s="2"/>
      <c r="N15" s="2"/>
    </row>
    <row r="16" spans="1:14" ht="12.75">
      <c r="A16" s="1" t="s">
        <v>19</v>
      </c>
      <c r="B16" s="2">
        <v>0</v>
      </c>
      <c r="C16" s="2">
        <v>0.01</v>
      </c>
      <c r="D16" s="2">
        <v>0</v>
      </c>
      <c r="E16" s="2">
        <v>0</v>
      </c>
      <c r="F16" s="2">
        <v>0</v>
      </c>
      <c r="G16" s="2">
        <v>0</v>
      </c>
      <c r="H16" s="2">
        <v>0.01</v>
      </c>
      <c r="I16" s="2"/>
      <c r="J16" s="2">
        <f>AVERAGE(B16:H16)</f>
        <v>0.002857142857142857</v>
      </c>
      <c r="K16" s="2">
        <f>STDEV(B16:H16)</f>
        <v>0.004879500364742666</v>
      </c>
      <c r="L16" s="2" t="s">
        <v>70</v>
      </c>
      <c r="M16" s="2"/>
      <c r="N16" s="2"/>
    </row>
    <row r="17" spans="1:14" ht="12.75">
      <c r="A17" s="1" t="s">
        <v>22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0.02</v>
      </c>
      <c r="I17" s="2"/>
      <c r="J17" s="2">
        <f>AVERAGE(B17:H17)</f>
        <v>0.002857142857142857</v>
      </c>
      <c r="K17" s="2">
        <f>STDEV(B17:H17)</f>
        <v>0.007559289460184544</v>
      </c>
      <c r="L17" s="2" t="s">
        <v>70</v>
      </c>
      <c r="M17" s="2"/>
      <c r="N17" s="2"/>
    </row>
    <row r="18" spans="1:14" ht="12.75">
      <c r="A18" s="1" t="s">
        <v>26</v>
      </c>
      <c r="B18" s="2">
        <f>SUM(B4:B17)</f>
        <v>80.82000000000002</v>
      </c>
      <c r="C18" s="2">
        <f aca="true" t="shared" si="0" ref="C18:H18">SUM(C4:C17)</f>
        <v>80.53999999999999</v>
      </c>
      <c r="D18" s="2">
        <f t="shared" si="0"/>
        <v>81.34000000000002</v>
      </c>
      <c r="E18" s="2">
        <f t="shared" si="0"/>
        <v>80.11000000000001</v>
      </c>
      <c r="F18" s="2">
        <f t="shared" si="0"/>
        <v>81.69000000000001</v>
      </c>
      <c r="G18" s="2">
        <f t="shared" si="0"/>
        <v>80.53000000000002</v>
      </c>
      <c r="H18" s="2">
        <f t="shared" si="0"/>
        <v>80.60000000000002</v>
      </c>
      <c r="I18" s="2"/>
      <c r="J18" s="2">
        <f>AVERAGE(B18:H18)</f>
        <v>80.80428571428573</v>
      </c>
      <c r="K18" s="2">
        <f>STDEV(B18:H18)</f>
        <v>0.5386048998049299</v>
      </c>
      <c r="L18" s="2"/>
      <c r="M18" s="2"/>
      <c r="N18" s="2"/>
    </row>
    <row r="19" spans="2:1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1" t="s">
        <v>27</v>
      </c>
      <c r="B20" s="2" t="s">
        <v>28</v>
      </c>
      <c r="C20" s="2">
        <v>8</v>
      </c>
      <c r="D20" s="2" t="s">
        <v>29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1" t="s">
        <v>34</v>
      </c>
      <c r="B21" s="2">
        <v>2.039</v>
      </c>
      <c r="C21" s="2">
        <v>2.039</v>
      </c>
      <c r="D21" s="2">
        <v>2.046</v>
      </c>
      <c r="E21" s="2">
        <v>2.052</v>
      </c>
      <c r="F21" s="2">
        <v>2.043</v>
      </c>
      <c r="G21" s="2">
        <v>2.03</v>
      </c>
      <c r="H21" s="2">
        <v>2.043</v>
      </c>
      <c r="I21" s="2"/>
      <c r="J21" s="2">
        <f>AVERAGE(B21:H21)</f>
        <v>2.041714285714286</v>
      </c>
      <c r="K21" s="2">
        <f>STDEV(B21:H21)</f>
        <v>0.006824326235662259</v>
      </c>
      <c r="L21" s="4">
        <v>2</v>
      </c>
      <c r="M21" s="2"/>
      <c r="N21" s="2"/>
    </row>
    <row r="22" spans="1:14" ht="12.75">
      <c r="A22" s="1" t="s">
        <v>39</v>
      </c>
      <c r="B22" s="2">
        <v>2.978</v>
      </c>
      <c r="C22" s="2">
        <v>2.947</v>
      </c>
      <c r="D22" s="2">
        <v>2.961</v>
      </c>
      <c r="E22" s="2">
        <v>2.995</v>
      </c>
      <c r="F22" s="2">
        <v>2.963</v>
      </c>
      <c r="G22" s="2">
        <v>3.003</v>
      </c>
      <c r="H22" s="2">
        <v>2.985</v>
      </c>
      <c r="I22" s="2"/>
      <c r="J22" s="2">
        <f>AVERAGE(B22:H22)</f>
        <v>2.976</v>
      </c>
      <c r="K22" s="2">
        <f>STDEV(B22:H22)</f>
        <v>0.020041623354036947</v>
      </c>
      <c r="L22" s="4">
        <v>3</v>
      </c>
      <c r="M22" s="2"/>
      <c r="N22" s="2"/>
    </row>
    <row r="23" spans="1:14" ht="12.75">
      <c r="A23" s="1" t="s">
        <v>26</v>
      </c>
      <c r="B23" s="2">
        <f aca="true" t="shared" si="1" ref="B23:H23">SUM(B21:B22)</f>
        <v>5.017</v>
      </c>
      <c r="C23" s="2">
        <f t="shared" si="1"/>
        <v>4.986000000000001</v>
      </c>
      <c r="D23" s="2">
        <f t="shared" si="1"/>
        <v>5.007</v>
      </c>
      <c r="E23" s="2">
        <f t="shared" si="1"/>
        <v>5.047000000000001</v>
      </c>
      <c r="F23" s="2">
        <f t="shared" si="1"/>
        <v>5.006</v>
      </c>
      <c r="G23" s="2">
        <f t="shared" si="1"/>
        <v>5.0329999999999995</v>
      </c>
      <c r="H23" s="2">
        <f t="shared" si="1"/>
        <v>5.0280000000000005</v>
      </c>
      <c r="I23" s="2"/>
      <c r="J23" s="2">
        <f>AVERAGE(B23:H23)</f>
        <v>5.017714285714286</v>
      </c>
      <c r="K23" s="2">
        <f>STDEV(B23:H23)</f>
        <v>0.020229634085656468</v>
      </c>
      <c r="L23" s="2"/>
      <c r="M23" s="2"/>
      <c r="N23" s="2"/>
    </row>
    <row r="24" spans="2:17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3.25">
      <c r="B27" s="2"/>
      <c r="C27" s="2"/>
      <c r="D27" s="2"/>
      <c r="E27" s="2"/>
      <c r="F27" s="2"/>
      <c r="G27" s="2"/>
      <c r="H27" s="2"/>
      <c r="I27" s="2"/>
      <c r="J27" s="3" t="s">
        <v>68</v>
      </c>
      <c r="K27" s="2"/>
      <c r="L27" s="2"/>
      <c r="M27" s="2"/>
      <c r="N27" s="2"/>
      <c r="O27" s="2"/>
      <c r="P27" s="2"/>
      <c r="Q27" s="2"/>
    </row>
    <row r="28" ht="23.25">
      <c r="J28" s="3" t="s">
        <v>69</v>
      </c>
    </row>
    <row r="29" ht="18.75">
      <c r="J29" s="3"/>
    </row>
    <row r="30" spans="1:8" ht="12.75">
      <c r="A30" s="1" t="s">
        <v>42</v>
      </c>
      <c r="B30" s="1" t="s">
        <v>43</v>
      </c>
      <c r="C30" s="1" t="s">
        <v>44</v>
      </c>
      <c r="D30" s="1" t="s">
        <v>45</v>
      </c>
      <c r="E30" s="1" t="s">
        <v>46</v>
      </c>
      <c r="F30" s="1" t="s">
        <v>47</v>
      </c>
      <c r="G30" s="1" t="s">
        <v>48</v>
      </c>
      <c r="H30" s="1" t="s">
        <v>49</v>
      </c>
    </row>
    <row r="31" spans="1:8" ht="12.75">
      <c r="A31" s="1" t="s">
        <v>50</v>
      </c>
      <c r="B31" s="1" t="s">
        <v>12</v>
      </c>
      <c r="C31" s="1" t="s">
        <v>51</v>
      </c>
      <c r="D31" s="1">
        <v>20</v>
      </c>
      <c r="E31" s="1">
        <v>10</v>
      </c>
      <c r="F31" s="1">
        <v>800</v>
      </c>
      <c r="G31" s="1">
        <v>-800</v>
      </c>
      <c r="H31" s="1" t="s">
        <v>52</v>
      </c>
    </row>
    <row r="32" spans="1:8" ht="12.75">
      <c r="A32" s="1" t="s">
        <v>50</v>
      </c>
      <c r="B32" s="1" t="s">
        <v>30</v>
      </c>
      <c r="C32" s="1" t="s">
        <v>51</v>
      </c>
      <c r="D32" s="1">
        <v>20</v>
      </c>
      <c r="E32" s="1">
        <v>10</v>
      </c>
      <c r="F32" s="1">
        <v>600</v>
      </c>
      <c r="G32" s="1">
        <v>-600</v>
      </c>
      <c r="H32" s="1" t="s">
        <v>53</v>
      </c>
    </row>
    <row r="33" spans="1:8" ht="12.75">
      <c r="A33" s="1" t="s">
        <v>50</v>
      </c>
      <c r="B33" s="1" t="s">
        <v>33</v>
      </c>
      <c r="C33" s="1" t="s">
        <v>51</v>
      </c>
      <c r="D33" s="1">
        <v>20</v>
      </c>
      <c r="E33" s="1">
        <v>10</v>
      </c>
      <c r="F33" s="1">
        <v>600</v>
      </c>
      <c r="G33" s="1">
        <v>-600</v>
      </c>
      <c r="H33" s="1" t="s">
        <v>54</v>
      </c>
    </row>
    <row r="34" spans="1:8" ht="12.75">
      <c r="A34" s="1" t="s">
        <v>50</v>
      </c>
      <c r="B34" s="1" t="s">
        <v>40</v>
      </c>
      <c r="C34" s="1" t="s">
        <v>55</v>
      </c>
      <c r="D34" s="1">
        <v>20</v>
      </c>
      <c r="E34" s="1">
        <v>10</v>
      </c>
      <c r="F34" s="1">
        <v>600</v>
      </c>
      <c r="G34" s="1">
        <v>-600</v>
      </c>
      <c r="H34" s="1" t="s">
        <v>56</v>
      </c>
    </row>
    <row r="35" spans="1:8" ht="12.75">
      <c r="A35" s="1" t="s">
        <v>50</v>
      </c>
      <c r="B35" s="1" t="s">
        <v>31</v>
      </c>
      <c r="C35" s="1" t="s">
        <v>51</v>
      </c>
      <c r="D35" s="1">
        <v>20</v>
      </c>
      <c r="E35" s="1">
        <v>10</v>
      </c>
      <c r="F35" s="1">
        <v>600</v>
      </c>
      <c r="G35" s="1">
        <v>-600</v>
      </c>
      <c r="H35" s="1" t="s">
        <v>54</v>
      </c>
    </row>
    <row r="36" spans="1:8" ht="12.75">
      <c r="A36" s="1" t="s">
        <v>50</v>
      </c>
      <c r="B36" s="1" t="s">
        <v>32</v>
      </c>
      <c r="C36" s="1" t="s">
        <v>51</v>
      </c>
      <c r="D36" s="1">
        <v>20</v>
      </c>
      <c r="E36" s="1">
        <v>10</v>
      </c>
      <c r="F36" s="1">
        <v>600</v>
      </c>
      <c r="G36" s="1">
        <v>-600</v>
      </c>
      <c r="H36" s="1" t="s">
        <v>57</v>
      </c>
    </row>
    <row r="37" spans="1:8" ht="12.75">
      <c r="A37" s="1" t="s">
        <v>58</v>
      </c>
      <c r="B37" s="1" t="s">
        <v>34</v>
      </c>
      <c r="C37" s="1" t="s">
        <v>51</v>
      </c>
      <c r="D37" s="1">
        <v>20</v>
      </c>
      <c r="E37" s="1">
        <v>10</v>
      </c>
      <c r="F37" s="1">
        <v>500</v>
      </c>
      <c r="G37" s="1">
        <v>-500</v>
      </c>
      <c r="H37" s="1" t="s">
        <v>59</v>
      </c>
    </row>
    <row r="38" spans="1:8" ht="12.75">
      <c r="A38" s="1" t="s">
        <v>58</v>
      </c>
      <c r="B38" s="1" t="s">
        <v>35</v>
      </c>
      <c r="C38" s="1" t="s">
        <v>51</v>
      </c>
      <c r="D38" s="1">
        <v>20</v>
      </c>
      <c r="E38" s="1">
        <v>10</v>
      </c>
      <c r="F38" s="1">
        <v>250</v>
      </c>
      <c r="G38" s="1">
        <v>-250</v>
      </c>
      <c r="H38" s="1" t="s">
        <v>60</v>
      </c>
    </row>
    <row r="39" spans="1:8" ht="12.75">
      <c r="A39" s="1" t="s">
        <v>58</v>
      </c>
      <c r="B39" s="1" t="s">
        <v>19</v>
      </c>
      <c r="C39" s="1" t="s">
        <v>51</v>
      </c>
      <c r="D39" s="1">
        <v>20</v>
      </c>
      <c r="E39" s="1">
        <v>10</v>
      </c>
      <c r="F39" s="1">
        <v>500</v>
      </c>
      <c r="G39" s="1">
        <v>-500</v>
      </c>
      <c r="H39" s="1" t="s">
        <v>61</v>
      </c>
    </row>
    <row r="40" spans="1:8" ht="12.75">
      <c r="A40" s="1" t="s">
        <v>58</v>
      </c>
      <c r="B40" s="1" t="s">
        <v>36</v>
      </c>
      <c r="C40" s="1" t="s">
        <v>51</v>
      </c>
      <c r="D40" s="1">
        <v>20</v>
      </c>
      <c r="E40" s="1">
        <v>10</v>
      </c>
      <c r="F40" s="1">
        <v>600</v>
      </c>
      <c r="G40" s="1">
        <v>-600</v>
      </c>
      <c r="H40" s="1" t="s">
        <v>62</v>
      </c>
    </row>
    <row r="41" spans="1:8" ht="12.75">
      <c r="A41" s="1" t="s">
        <v>58</v>
      </c>
      <c r="B41" s="1" t="s">
        <v>37</v>
      </c>
      <c r="C41" s="1" t="s">
        <v>51</v>
      </c>
      <c r="D41" s="1">
        <v>20</v>
      </c>
      <c r="E41" s="1">
        <v>10</v>
      </c>
      <c r="F41" s="1">
        <v>500</v>
      </c>
      <c r="G41" s="1">
        <v>-500</v>
      </c>
      <c r="H41" s="1" t="s">
        <v>63</v>
      </c>
    </row>
    <row r="42" spans="1:8" ht="12.75">
      <c r="A42" s="1" t="s">
        <v>58</v>
      </c>
      <c r="B42" s="1" t="s">
        <v>38</v>
      </c>
      <c r="C42" s="1" t="s">
        <v>51</v>
      </c>
      <c r="D42" s="1">
        <v>20</v>
      </c>
      <c r="E42" s="1">
        <v>10</v>
      </c>
      <c r="F42" s="1">
        <v>600</v>
      </c>
      <c r="G42" s="1">
        <v>-600</v>
      </c>
      <c r="H42" s="1" t="s">
        <v>64</v>
      </c>
    </row>
    <row r="43" spans="1:8" ht="12.75">
      <c r="A43" s="1" t="s">
        <v>65</v>
      </c>
      <c r="B43" s="1" t="s">
        <v>39</v>
      </c>
      <c r="C43" s="1" t="s">
        <v>51</v>
      </c>
      <c r="D43" s="1">
        <v>20</v>
      </c>
      <c r="E43" s="1">
        <v>10</v>
      </c>
      <c r="F43" s="1">
        <v>500</v>
      </c>
      <c r="G43" s="1">
        <v>-500</v>
      </c>
      <c r="H43" s="1" t="s">
        <v>66</v>
      </c>
    </row>
    <row r="44" spans="1:8" ht="12.75">
      <c r="A44" s="1" t="s">
        <v>65</v>
      </c>
      <c r="B44" s="1" t="s">
        <v>41</v>
      </c>
      <c r="C44" s="1" t="s">
        <v>51</v>
      </c>
      <c r="D44" s="1">
        <v>20</v>
      </c>
      <c r="E44" s="1">
        <v>10</v>
      </c>
      <c r="F44" s="1">
        <v>500</v>
      </c>
      <c r="G44" s="1">
        <v>-500</v>
      </c>
      <c r="H44" s="1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2007-10-24T03:48:33Z</dcterms:created>
  <dcterms:modified xsi:type="dcterms:W3CDTF">2007-10-24T18:39:27Z</dcterms:modified>
  <cp:category/>
  <cp:version/>
  <cp:contentType/>
  <cp:contentStatus/>
</cp:coreProperties>
</file>