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hos\Desktop\To-do list\AlteriteR180015_Brown\Chemistry2_Brown_R180015\"/>
    </mc:Choice>
  </mc:AlternateContent>
  <bookViews>
    <workbookView xWindow="0" yWindow="0" windowWidth="20490" windowHeight="11280"/>
  </bookViews>
  <sheets>
    <sheet name="El-Ox" sheetId="1" r:id="rId1"/>
  </sheets>
  <calcPr calcId="15251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3" i="1"/>
  <c r="D13" i="1"/>
  <c r="E13" i="1"/>
  <c r="F13" i="1"/>
  <c r="G13" i="1"/>
  <c r="C13" i="1"/>
  <c r="D12" i="1"/>
  <c r="E12" i="1"/>
  <c r="F12" i="1"/>
  <c r="G12" i="1"/>
  <c r="C12" i="1"/>
  <c r="H13" i="1" l="1"/>
  <c r="H12" i="1"/>
</calcChain>
</file>

<file path=xl/sharedStrings.xml><?xml version="1.0" encoding="utf-8"?>
<sst xmlns="http://schemas.openxmlformats.org/spreadsheetml/2006/main" count="24" uniqueCount="16">
  <si>
    <t xml:space="preserve"> </t>
  </si>
  <si>
    <t>Total</t>
  </si>
  <si>
    <t>Oxide</t>
  </si>
  <si>
    <t>MgO</t>
  </si>
  <si>
    <t>ZnO</t>
  </si>
  <si>
    <t>SO3</t>
  </si>
  <si>
    <t>MnO</t>
  </si>
  <si>
    <t>Point#</t>
  </si>
  <si>
    <t>Comment</t>
  </si>
  <si>
    <t>Pet Wood Mineral</t>
  </si>
  <si>
    <t>Fe2O3</t>
  </si>
  <si>
    <t>Average</t>
  </si>
  <si>
    <t>Std.</t>
  </si>
  <si>
    <r>
      <t>(Mg</t>
    </r>
    <r>
      <rPr>
        <vertAlign val="subscript"/>
        <sz val="14"/>
        <color theme="1"/>
        <rFont val="Calibri"/>
        <family val="2"/>
        <scheme val="minor"/>
      </rPr>
      <t>0.74</t>
    </r>
    <r>
      <rPr>
        <sz val="14"/>
        <color theme="1"/>
        <rFont val="Calibri"/>
        <family val="2"/>
        <scheme val="minor"/>
      </rPr>
      <t>Zn</t>
    </r>
    <r>
      <rPr>
        <vertAlign val="subscript"/>
        <sz val="14"/>
        <color theme="1"/>
        <rFont val="Calibri"/>
        <family val="2"/>
        <scheme val="minor"/>
      </rPr>
      <t>0.60</t>
    </r>
    <r>
      <rPr>
        <sz val="14"/>
        <color theme="1"/>
        <rFont val="Calibri"/>
        <family val="2"/>
        <scheme val="minor"/>
      </rPr>
      <t>Fe</t>
    </r>
    <r>
      <rPr>
        <vertAlign val="superscript"/>
        <sz val="14"/>
        <color theme="1"/>
        <rFont val="Calibri"/>
        <family val="2"/>
        <scheme val="minor"/>
      </rPr>
      <t>2+</t>
    </r>
    <r>
      <rPr>
        <vertAlign val="subscript"/>
        <sz val="14"/>
        <color theme="1"/>
        <rFont val="Calibri"/>
        <family val="2"/>
        <scheme val="minor"/>
      </rPr>
      <t>0.58</t>
    </r>
    <r>
      <rPr>
        <sz val="14"/>
        <color theme="1"/>
        <rFont val="Calibri"/>
        <family val="2"/>
        <scheme val="minor"/>
      </rPr>
      <t>Mn</t>
    </r>
    <r>
      <rPr>
        <vertAlign val="subscript"/>
        <sz val="14"/>
        <color theme="1"/>
        <rFont val="Calibri"/>
        <family val="2"/>
        <scheme val="minor"/>
      </rPr>
      <t>0.09</t>
    </r>
    <r>
      <rPr>
        <sz val="14"/>
        <color theme="1"/>
        <rFont val="Calibri"/>
        <family val="2"/>
        <scheme val="minor"/>
      </rPr>
      <t>)</t>
    </r>
    <r>
      <rPr>
        <vertAlign val="subscript"/>
        <sz val="14"/>
        <color theme="1"/>
        <rFont val="Calibri"/>
        <family val="2"/>
      </rPr>
      <t>Σ</t>
    </r>
    <r>
      <rPr>
        <vertAlign val="subscript"/>
        <sz val="14"/>
        <color theme="1"/>
        <rFont val="Calibri"/>
        <family val="2"/>
        <scheme val="minor"/>
      </rPr>
      <t>=2.01</t>
    </r>
    <r>
      <rPr>
        <sz val="14"/>
        <color theme="1"/>
        <rFont val="Calibri"/>
        <family val="2"/>
        <scheme val="minor"/>
      </rPr>
      <t>Fe</t>
    </r>
    <r>
      <rPr>
        <vertAlign val="superscript"/>
        <sz val="14"/>
        <color theme="1"/>
        <rFont val="Calibri"/>
        <family val="2"/>
        <scheme val="minor"/>
      </rPr>
      <t>3+</t>
    </r>
    <r>
      <rPr>
        <vertAlign val="subscript"/>
        <sz val="14"/>
        <color theme="1"/>
        <rFont val="Calibri"/>
        <family val="2"/>
        <scheme val="minor"/>
      </rPr>
      <t>4</t>
    </r>
    <r>
      <rPr>
        <sz val="14"/>
        <color theme="1"/>
        <rFont val="Calibri"/>
        <family val="2"/>
        <scheme val="minor"/>
      </rPr>
      <t>(SO</t>
    </r>
    <r>
      <rPr>
        <vertAlign val="subscript"/>
        <sz val="14"/>
        <color theme="1"/>
        <rFont val="Calibri"/>
        <family val="2"/>
        <scheme val="minor"/>
      </rPr>
      <t>4</t>
    </r>
    <r>
      <rPr>
        <sz val="14"/>
        <color theme="1"/>
        <rFont val="Calibri"/>
        <family val="2"/>
        <scheme val="minor"/>
      </rPr>
      <t>)</t>
    </r>
    <r>
      <rPr>
        <vertAlign val="subscript"/>
        <sz val="14"/>
        <color theme="1"/>
        <rFont val="Calibri"/>
        <family val="2"/>
        <scheme val="minor"/>
      </rPr>
      <t>4.0</t>
    </r>
    <r>
      <rPr>
        <sz val="14"/>
        <color theme="1"/>
        <rFont val="Calibri"/>
        <family val="2"/>
        <scheme val="minor"/>
      </rPr>
      <t>(C</t>
    </r>
    <r>
      <rPr>
        <vertAlign val="sub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>O</t>
    </r>
    <r>
      <rPr>
        <vertAlign val="subscript"/>
        <sz val="14"/>
        <color theme="1"/>
        <rFont val="Calibri"/>
        <family val="2"/>
        <scheme val="minor"/>
      </rPr>
      <t>4</t>
    </r>
    <r>
      <rPr>
        <sz val="14"/>
        <color theme="1"/>
        <rFont val="Calibri"/>
        <family val="2"/>
        <scheme val="minor"/>
      </rPr>
      <t>)</t>
    </r>
    <r>
      <rPr>
        <vertAlign val="subscript"/>
        <sz val="14"/>
        <color theme="1"/>
        <rFont val="Calibri"/>
        <family val="2"/>
        <scheme val="minor"/>
      </rPr>
      <t>2.0</t>
    </r>
    <r>
      <rPr>
        <sz val="14"/>
        <color theme="1"/>
        <rFont val="Calibri"/>
        <family val="2"/>
        <scheme val="minor"/>
      </rPr>
      <t>(OH)</t>
    </r>
    <r>
      <rPr>
        <vertAlign val="subscript"/>
        <sz val="14"/>
        <color theme="1"/>
        <rFont val="Calibri"/>
        <family val="2"/>
        <scheme val="minor"/>
      </rPr>
      <t>4.0</t>
    </r>
    <r>
      <rPr>
        <sz val="14"/>
        <color theme="1"/>
        <rFont val="Symbol"/>
        <family val="1"/>
        <charset val="2"/>
      </rPr>
      <t>×</t>
    </r>
    <r>
      <rPr>
        <sz val="14"/>
        <color theme="1"/>
        <rFont val="Calibri"/>
        <family val="2"/>
        <scheme val="minor"/>
      </rPr>
      <t>17H</t>
    </r>
    <r>
      <rPr>
        <vertAlign val="sub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>O</t>
    </r>
  </si>
  <si>
    <t xml:space="preserve">Ideal values of 27.03 wt.% H2O and 11.38 wt.% C2O3 were added for the calculation. </t>
  </si>
  <si>
    <t>Empirical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</si>
</sst>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vertAlign val="subscript"/>
      <sz val="14"/>
      <color theme="1"/>
      <name val="Calibri"/>
      <family val="2"/>
    </font>
    <font>
      <sz val="14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C16" sqref="C16"/>
    </sheetView>
  </sheetViews>
  <sheetFormatPr defaultRowHeight="15" x14ac:dyDescent="0.25"/>
  <cols>
    <col min="1" max="1" width="7" customWidth="1"/>
    <col min="2" max="2" width="18" customWidth="1"/>
  </cols>
  <sheetData>
    <row r="1" spans="1:8" x14ac:dyDescent="0.25">
      <c r="C1" t="s">
        <v>2</v>
      </c>
      <c r="H1" t="s">
        <v>0</v>
      </c>
    </row>
    <row r="2" spans="1:8" x14ac:dyDescent="0.25">
      <c r="A2" t="s">
        <v>7</v>
      </c>
      <c r="B2" t="s">
        <v>8</v>
      </c>
      <c r="C2" t="s">
        <v>3</v>
      </c>
      <c r="D2" t="s">
        <v>4</v>
      </c>
      <c r="E2" t="s">
        <v>5</v>
      </c>
      <c r="F2" t="s">
        <v>10</v>
      </c>
      <c r="G2" t="s">
        <v>6</v>
      </c>
      <c r="H2" t="s">
        <v>1</v>
      </c>
    </row>
    <row r="3" spans="1:8" x14ac:dyDescent="0.25">
      <c r="A3">
        <v>16</v>
      </c>
      <c r="B3" t="s">
        <v>9</v>
      </c>
      <c r="C3">
        <v>2.5303019290000002</v>
      </c>
      <c r="D3">
        <v>3.445146271</v>
      </c>
      <c r="E3">
        <v>25.3842496</v>
      </c>
      <c r="F3">
        <v>28.75839152</v>
      </c>
      <c r="G3">
        <v>0.42455544699999997</v>
      </c>
      <c r="H3">
        <f>SUM(C3:G3)</f>
        <v>60.542644766999999</v>
      </c>
    </row>
    <row r="4" spans="1:8" x14ac:dyDescent="0.25">
      <c r="A4">
        <v>17</v>
      </c>
      <c r="B4" t="s">
        <v>9</v>
      </c>
      <c r="C4">
        <v>2.3379226850000001</v>
      </c>
      <c r="D4">
        <v>4.0350903560000004</v>
      </c>
      <c r="E4">
        <v>25.596203760000002</v>
      </c>
      <c r="F4">
        <v>28.647361969999999</v>
      </c>
      <c r="G4">
        <v>0.592124596</v>
      </c>
      <c r="H4">
        <f t="shared" ref="H4:H12" si="0">SUM(C4:G4)</f>
        <v>61.208703366999998</v>
      </c>
    </row>
    <row r="5" spans="1:8" x14ac:dyDescent="0.25">
      <c r="A5">
        <v>18</v>
      </c>
      <c r="B5" t="s">
        <v>9</v>
      </c>
      <c r="C5">
        <v>2.371797683</v>
      </c>
      <c r="D5">
        <v>3.721124181</v>
      </c>
      <c r="E5">
        <v>24.813289489999999</v>
      </c>
      <c r="F5">
        <v>28.596262580000001</v>
      </c>
      <c r="G5">
        <v>0.48265587199999999</v>
      </c>
      <c r="H5">
        <f t="shared" si="0"/>
        <v>59.985129806000003</v>
      </c>
    </row>
    <row r="6" spans="1:8" x14ac:dyDescent="0.25">
      <c r="A6">
        <v>19</v>
      </c>
      <c r="B6" t="s">
        <v>9</v>
      </c>
      <c r="C6">
        <v>2.5425042109999998</v>
      </c>
      <c r="D6">
        <v>3.605417648</v>
      </c>
      <c r="E6">
        <v>25.437622340000001</v>
      </c>
      <c r="F6">
        <v>29.22726304</v>
      </c>
      <c r="G6">
        <v>0.44292577500000002</v>
      </c>
      <c r="H6">
        <f t="shared" si="0"/>
        <v>61.255733014</v>
      </c>
    </row>
    <row r="7" spans="1:8" x14ac:dyDescent="0.25">
      <c r="A7">
        <v>21</v>
      </c>
      <c r="B7" t="s">
        <v>9</v>
      </c>
      <c r="C7">
        <v>2.363321966</v>
      </c>
      <c r="D7">
        <v>3.9249161309999998</v>
      </c>
      <c r="E7">
        <v>25.37731282</v>
      </c>
      <c r="F7">
        <v>28.790994869999999</v>
      </c>
      <c r="G7">
        <v>0.44121670800000001</v>
      </c>
      <c r="H7">
        <f t="shared" si="0"/>
        <v>60.897762494999995</v>
      </c>
    </row>
    <row r="8" spans="1:8" x14ac:dyDescent="0.25">
      <c r="A8">
        <v>22</v>
      </c>
      <c r="B8" t="s">
        <v>9</v>
      </c>
      <c r="C8">
        <v>2.0720223720000002</v>
      </c>
      <c r="D8">
        <v>4.1857428350000001</v>
      </c>
      <c r="E8">
        <v>25.470703</v>
      </c>
      <c r="F8">
        <v>29.08605798</v>
      </c>
      <c r="G8">
        <v>0.58250645899999998</v>
      </c>
      <c r="H8">
        <f t="shared" si="0"/>
        <v>61.397032646</v>
      </c>
    </row>
    <row r="9" spans="1:8" x14ac:dyDescent="0.25">
      <c r="A9">
        <v>23</v>
      </c>
      <c r="B9" t="s">
        <v>9</v>
      </c>
      <c r="C9">
        <v>2.1776763680000002</v>
      </c>
      <c r="D9">
        <v>4.1646947790000004</v>
      </c>
      <c r="E9">
        <v>25.371292570000001</v>
      </c>
      <c r="F9">
        <v>28.962215969999999</v>
      </c>
      <c r="G9">
        <v>0.53909074099999998</v>
      </c>
      <c r="H9">
        <f t="shared" si="0"/>
        <v>61.214970428000008</v>
      </c>
    </row>
    <row r="10" spans="1:8" x14ac:dyDescent="0.25">
      <c r="A10">
        <v>24</v>
      </c>
      <c r="B10" t="s">
        <v>9</v>
      </c>
      <c r="C10">
        <v>2.1833763479999999</v>
      </c>
      <c r="D10">
        <v>3.8695198259999999</v>
      </c>
      <c r="E10">
        <v>25.26190278</v>
      </c>
      <c r="F10">
        <v>28.691837249999999</v>
      </c>
      <c r="G10">
        <v>0.46853609800000001</v>
      </c>
      <c r="H10">
        <f t="shared" si="0"/>
        <v>60.475172302000004</v>
      </c>
    </row>
    <row r="11" spans="1:8" x14ac:dyDescent="0.25">
      <c r="A11">
        <v>25</v>
      </c>
      <c r="B11" t="s">
        <v>9</v>
      </c>
      <c r="C11">
        <v>2.574244776</v>
      </c>
      <c r="D11">
        <v>3.8621557169999998</v>
      </c>
      <c r="E11">
        <v>24.845337480000001</v>
      </c>
      <c r="F11">
        <v>28.930619350000001</v>
      </c>
      <c r="G11">
        <v>0.42566819500000003</v>
      </c>
      <c r="H11">
        <f t="shared" si="0"/>
        <v>60.638025518000006</v>
      </c>
    </row>
    <row r="12" spans="1:8" s="1" customFormat="1" x14ac:dyDescent="0.25">
      <c r="B12" s="1" t="s">
        <v>11</v>
      </c>
      <c r="C12" s="1">
        <f>AVERAGE(C3:C11)</f>
        <v>2.3503520375555556</v>
      </c>
      <c r="D12" s="1">
        <f>AVERAGE(D3:D11)</f>
        <v>3.8682008604444444</v>
      </c>
      <c r="E12" s="1">
        <f>AVERAGE(E3:E11)</f>
        <v>25.284212648888893</v>
      </c>
      <c r="F12" s="1">
        <f>AVERAGE(F3:F11)</f>
        <v>28.854556058888889</v>
      </c>
      <c r="G12" s="1">
        <f>AVERAGE(G3:G11)</f>
        <v>0.48880887677777779</v>
      </c>
      <c r="H12" s="1">
        <f t="shared" si="0"/>
        <v>60.846130482555559</v>
      </c>
    </row>
    <row r="13" spans="1:8" s="1" customFormat="1" x14ac:dyDescent="0.25">
      <c r="B13" s="1" t="s">
        <v>12</v>
      </c>
      <c r="C13" s="1">
        <f>STDEV(C3:C11)</f>
        <v>0.17866874851350498</v>
      </c>
      <c r="D13" s="1">
        <f t="shared" ref="D13:H13" si="1">STDEV(D3:D11)</f>
        <v>0.24736367721547195</v>
      </c>
      <c r="E13" s="1">
        <f t="shared" si="1"/>
        <v>0.27312711088450226</v>
      </c>
      <c r="F13" s="1">
        <f t="shared" si="1"/>
        <v>0.21192270988149248</v>
      </c>
      <c r="G13" s="1">
        <f t="shared" si="1"/>
        <v>6.6064370258122299E-2</v>
      </c>
      <c r="H13" s="1">
        <f t="shared" si="1"/>
        <v>0.46847874639911591</v>
      </c>
    </row>
    <row r="15" spans="1:8" x14ac:dyDescent="0.25">
      <c r="C15" t="s">
        <v>14</v>
      </c>
    </row>
    <row r="16" spans="1:8" ht="21.75" x14ac:dyDescent="0.35">
      <c r="B16" t="s">
        <v>15</v>
      </c>
      <c r="C16" s="2" t="s">
        <v>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El-Ox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</dc:creator>
  <cp:lastModifiedBy>sophos</cp:lastModifiedBy>
  <dcterms:created xsi:type="dcterms:W3CDTF">2018-04-05T23:15:36Z</dcterms:created>
  <dcterms:modified xsi:type="dcterms:W3CDTF">2020-05-27T11:29:13Z</dcterms:modified>
</cp:coreProperties>
</file>