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648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<sst xmlns="http://schemas.openxmlformats.org/spreadsheetml/2006/main" count="82" uniqueCount="67">
  <si>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</si>
  <si>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</si>
  <si>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</si>
  <si>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</si>
  <si>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</si>
  <si>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</si>
  <si>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</si>
  <si>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</si>
  <si>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</si>
  <si>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</si>
  <si>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</si>
  <si>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</si>
  <si>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</si>
  <si>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</si>
  <si>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</si>
  <si>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</si>
  <si>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</si>
  <si>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</si>
  <si>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</si>
  <si>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</si>
  <si>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Cr2O3</t>
  </si>
  <si>
    <t>MnO</t>
  </si>
  <si>
    <t>Fe2O3</t>
  </si>
  <si>
    <t>CoO</t>
  </si>
  <si>
    <t>NiO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</si>
  <si>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</si>
  <si>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</si>
  <si>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</si>
  <si>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</si>
  <si>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</si>
  <si>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</si>
  <si>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</si>
  <si>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</si>
  <si>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Cr</t>
  </si>
  <si>
    <t>Mn</t>
  </si>
  <si>
    <t>Fe</t>
  </si>
  <si>
    <t>Co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</si>
  <si>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</si>
  <si>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</si>
  <si>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</si>
  <si>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</si>
  <si>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</si>
  <si>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</si>
  <si>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</si>
  <si>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</si>
  <si>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</si>
  <si>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</si>
  <si>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</si>
  <si>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</si>
  <si>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kspar-OR1</t>
  </si>
  <si>
    <t>PET</t>
  </si>
  <si>
    <t>chrom-s</t>
  </si>
  <si>
    <t>rhod-791</t>
  </si>
  <si>
    <t>LIF</t>
  </si>
  <si>
    <t>fayalite</t>
  </si>
  <si>
    <t>co</t>
  </si>
  <si>
    <t>ni_2</t>
  </si>
  <si>
    <r>
      <t>NiFe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</si>
  <si>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Fe3</t>
  </si>
  <si>
    <t>Fe2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</si>
  <si>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0.51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0.48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</si>
  <si>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Fe tot</t>
  </si>
  <si>
    <t>average</t>
  </si>
  <si>
    <t>stdev</t>
  </si>
  <si>
    <t>in formula</t>
  </si>
  <si>
    <t>trace amounts of Al</t>
  </si>
  <si>
    <t>magnetite R061111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</si>
</sst>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Q24" sqref="Q24"/>
    </sheetView>
  </sheetViews>
  <sheetFormatPr defaultColWidth="9.00390625" defaultRowHeight="13.5"/>
  <cols>
    <col min="1" max="16384" width="5.25390625" style="1" customWidth="1"/>
  </cols>
  <sheetData>
    <row r="1" spans="2:4" ht="15.75">
      <c r="B1" s="5" t="s">
        <v>66</v>
      </c>
      <c r="C1" s="5"/>
      <c r="D1" s="5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62</v>
      </c>
      <c r="P3" s="1" t="s">
        <v>63</v>
      </c>
    </row>
    <row r="4" spans="1:19" ht="12.75">
      <c r="A4" s="1" t="s">
        <v>22</v>
      </c>
      <c r="B4" s="2">
        <v>86.89</v>
      </c>
      <c r="C4" s="2">
        <v>86.95</v>
      </c>
      <c r="D4" s="2">
        <v>85.78</v>
      </c>
      <c r="E4" s="2">
        <v>86.13</v>
      </c>
      <c r="F4" s="2">
        <v>85.37</v>
      </c>
      <c r="G4" s="2">
        <v>86.38</v>
      </c>
      <c r="H4" s="2">
        <v>85.9</v>
      </c>
      <c r="I4" s="2">
        <v>85.79</v>
      </c>
      <c r="J4" s="2">
        <v>87.54</v>
      </c>
      <c r="K4" s="2">
        <v>87.4</v>
      </c>
      <c r="L4" s="2">
        <v>88.97</v>
      </c>
      <c r="M4" s="2">
        <v>89.29</v>
      </c>
      <c r="N4" s="2"/>
      <c r="O4" s="2">
        <f>AVERAGE(B4:M4)</f>
        <v>86.86583333333333</v>
      </c>
      <c r="P4" s="2">
        <f>STDEV(B4:M4)</f>
        <v>1.255384463627529</v>
      </c>
      <c r="Q4" s="2"/>
      <c r="R4" s="2"/>
      <c r="S4" s="2"/>
    </row>
    <row r="5" spans="1:19" ht="12.75">
      <c r="A5" s="1" t="s">
        <v>24</v>
      </c>
      <c r="B5" s="2">
        <v>13.13</v>
      </c>
      <c r="C5" s="2">
        <v>13.68</v>
      </c>
      <c r="D5" s="2">
        <v>13.82</v>
      </c>
      <c r="E5" s="2">
        <v>13.83</v>
      </c>
      <c r="F5" s="2">
        <v>13.67</v>
      </c>
      <c r="G5" s="2">
        <v>13.73</v>
      </c>
      <c r="H5" s="2">
        <v>13.39</v>
      </c>
      <c r="I5" s="2">
        <v>13.52</v>
      </c>
      <c r="J5" s="2">
        <v>13.34</v>
      </c>
      <c r="K5" s="2">
        <v>12.39</v>
      </c>
      <c r="L5" s="2">
        <v>11.12</v>
      </c>
      <c r="M5" s="2">
        <v>10.51</v>
      </c>
      <c r="N5" s="2"/>
      <c r="O5" s="2">
        <f aca="true" t="shared" si="0" ref="O5:O18">AVERAGE(B5:M5)</f>
        <v>13.010833333333332</v>
      </c>
      <c r="P5" s="2">
        <f aca="true" t="shared" si="1" ref="P5:P18">STDEV(B5:M5)</f>
        <v>1.1064148353482681</v>
      </c>
      <c r="Q5" s="2"/>
      <c r="R5" s="2"/>
      <c r="S5" s="2"/>
    </row>
    <row r="6" spans="1:19" ht="12.75">
      <c r="A6" s="1" t="s">
        <v>23</v>
      </c>
      <c r="B6" s="2">
        <v>0.3</v>
      </c>
      <c r="C6" s="2">
        <v>0.29</v>
      </c>
      <c r="D6" s="2">
        <v>0.29</v>
      </c>
      <c r="E6" s="2">
        <v>0.32</v>
      </c>
      <c r="F6" s="2">
        <v>0.35</v>
      </c>
      <c r="G6" s="2">
        <v>0.22</v>
      </c>
      <c r="H6" s="2">
        <v>0.31</v>
      </c>
      <c r="I6" s="2">
        <v>0.32</v>
      </c>
      <c r="J6" s="2">
        <v>0.33</v>
      </c>
      <c r="K6" s="2">
        <v>0.27</v>
      </c>
      <c r="L6" s="2">
        <v>0.26</v>
      </c>
      <c r="M6" s="2">
        <v>0.34</v>
      </c>
      <c r="N6" s="2"/>
      <c r="O6" s="2">
        <f t="shared" si="0"/>
        <v>0.3</v>
      </c>
      <c r="P6" s="2">
        <f t="shared" si="1"/>
        <v>0.03692744729379997</v>
      </c>
      <c r="Q6" s="2"/>
      <c r="R6" s="2"/>
      <c r="S6" s="2"/>
    </row>
    <row r="7" spans="1:19" ht="12.75">
      <c r="A7" s="1" t="s">
        <v>19</v>
      </c>
      <c r="B7" s="2">
        <v>0.06</v>
      </c>
      <c r="C7" s="2">
        <v>0.05</v>
      </c>
      <c r="D7" s="2">
        <v>0.06</v>
      </c>
      <c r="E7" s="2">
        <v>0.06</v>
      </c>
      <c r="F7" s="2">
        <v>0.08</v>
      </c>
      <c r="G7" s="2">
        <v>0.1</v>
      </c>
      <c r="H7" s="2">
        <v>0.08</v>
      </c>
      <c r="I7" s="2">
        <v>0.08</v>
      </c>
      <c r="J7" s="2">
        <v>0.08</v>
      </c>
      <c r="K7" s="2">
        <v>0.04</v>
      </c>
      <c r="L7" s="2">
        <v>0.05</v>
      </c>
      <c r="M7" s="2">
        <v>0.04</v>
      </c>
      <c r="N7" s="2"/>
      <c r="O7" s="2">
        <f t="shared" si="0"/>
        <v>0.06500000000000002</v>
      </c>
      <c r="P7" s="2">
        <f t="shared" si="1"/>
        <v>0.018829377433825404</v>
      </c>
      <c r="Q7" s="2"/>
      <c r="R7" s="2"/>
      <c r="S7" s="2"/>
    </row>
    <row r="8" spans="1:19" ht="12.75">
      <c r="A8" s="1" t="s">
        <v>18</v>
      </c>
      <c r="B8" s="2">
        <v>0</v>
      </c>
      <c r="C8" s="2">
        <v>0.04</v>
      </c>
      <c r="D8" s="2">
        <v>0.04</v>
      </c>
      <c r="E8" s="2">
        <v>0.02</v>
      </c>
      <c r="F8" s="2">
        <v>0.01</v>
      </c>
      <c r="G8" s="2">
        <v>0.01</v>
      </c>
      <c r="H8" s="2">
        <v>0.01</v>
      </c>
      <c r="I8" s="2">
        <v>0.03</v>
      </c>
      <c r="J8" s="2">
        <v>0.05</v>
      </c>
      <c r="K8" s="2">
        <v>0.05</v>
      </c>
      <c r="L8" s="2">
        <v>0.02</v>
      </c>
      <c r="M8" s="2">
        <v>0</v>
      </c>
      <c r="N8" s="2"/>
      <c r="O8" s="2">
        <f t="shared" si="0"/>
        <v>0.023333333333333334</v>
      </c>
      <c r="P8" s="2">
        <f t="shared" si="1"/>
        <v>0.01825741858350553</v>
      </c>
      <c r="Q8" s="2"/>
      <c r="R8" s="2"/>
      <c r="S8" s="2"/>
    </row>
    <row r="9" spans="1:19" ht="12.75">
      <c r="A9" s="1" t="s">
        <v>21</v>
      </c>
      <c r="B9" s="2">
        <v>0</v>
      </c>
      <c r="C9" s="2">
        <v>0.02</v>
      </c>
      <c r="D9" s="2">
        <v>0</v>
      </c>
      <c r="E9" s="2">
        <v>0.02</v>
      </c>
      <c r="F9" s="2">
        <v>0.03</v>
      </c>
      <c r="G9" s="2">
        <v>0.06</v>
      </c>
      <c r="H9" s="2">
        <v>0</v>
      </c>
      <c r="I9" s="2">
        <v>0</v>
      </c>
      <c r="J9" s="2">
        <v>0.04</v>
      </c>
      <c r="K9" s="2">
        <v>0.01</v>
      </c>
      <c r="L9" s="2">
        <v>0.01</v>
      </c>
      <c r="M9" s="2">
        <v>0</v>
      </c>
      <c r="N9" s="2"/>
      <c r="O9" s="2">
        <f t="shared" si="0"/>
        <v>0.015833333333333335</v>
      </c>
      <c r="P9" s="2">
        <f t="shared" si="1"/>
        <v>0.019286515936521476</v>
      </c>
      <c r="Q9" s="2"/>
      <c r="R9" s="2"/>
      <c r="S9" s="2"/>
    </row>
    <row r="10" spans="1:19" ht="12.75">
      <c r="A10" s="1" t="s">
        <v>20</v>
      </c>
      <c r="B10" s="2">
        <v>0</v>
      </c>
      <c r="C10" s="2">
        <v>0</v>
      </c>
      <c r="D10" s="2">
        <v>0.01</v>
      </c>
      <c r="E10" s="2">
        <v>0.03</v>
      </c>
      <c r="F10" s="2">
        <v>0</v>
      </c>
      <c r="G10" s="2">
        <v>0</v>
      </c>
      <c r="H10" s="2">
        <v>0</v>
      </c>
      <c r="I10" s="2">
        <v>0</v>
      </c>
      <c r="J10" s="2">
        <v>0.02</v>
      </c>
      <c r="K10" s="2">
        <v>0.01</v>
      </c>
      <c r="L10" s="2">
        <v>0</v>
      </c>
      <c r="M10" s="2">
        <v>0</v>
      </c>
      <c r="N10" s="2"/>
      <c r="O10" s="2">
        <f t="shared" si="0"/>
        <v>0.005833333333333333</v>
      </c>
      <c r="P10" s="2">
        <f t="shared" si="1"/>
        <v>0.00996204919895622</v>
      </c>
      <c r="Q10" s="2"/>
      <c r="R10" s="2"/>
      <c r="S10" s="2"/>
    </row>
    <row r="11" spans="1:19" ht="12.75">
      <c r="A11" s="1" t="s">
        <v>25</v>
      </c>
      <c r="B11" s="2">
        <v>100.38</v>
      </c>
      <c r="C11" s="2">
        <v>101.02</v>
      </c>
      <c r="D11" s="2">
        <v>99.99</v>
      </c>
      <c r="E11" s="2">
        <v>100.4</v>
      </c>
      <c r="F11" s="2">
        <v>99.51</v>
      </c>
      <c r="G11" s="2">
        <v>100.51</v>
      </c>
      <c r="H11" s="2">
        <v>99.7</v>
      </c>
      <c r="I11" s="2">
        <v>99.75</v>
      </c>
      <c r="J11" s="2">
        <v>101.4</v>
      </c>
      <c r="K11" s="2">
        <v>100.18</v>
      </c>
      <c r="L11" s="2">
        <v>100.43</v>
      </c>
      <c r="M11" s="2">
        <v>100.17</v>
      </c>
      <c r="N11" s="2"/>
      <c r="O11" s="2">
        <f t="shared" si="0"/>
        <v>100.28666666666668</v>
      </c>
      <c r="P11" s="2">
        <f t="shared" si="1"/>
        <v>0.5408466987186696</v>
      </c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" t="s">
        <v>26</v>
      </c>
      <c r="B13" s="2" t="s">
        <v>27</v>
      </c>
      <c r="C13" s="2" t="s">
        <v>28</v>
      </c>
      <c r="D13" s="2" t="s">
        <v>29</v>
      </c>
      <c r="E13" s="2">
        <v>4</v>
      </c>
      <c r="F13" s="2" t="s">
        <v>30</v>
      </c>
      <c r="G13" s="2"/>
      <c r="H13" s="2"/>
      <c r="I13" s="2"/>
      <c r="J13" s="2"/>
      <c r="K13" s="2"/>
      <c r="L13" s="2"/>
      <c r="M13" s="2"/>
      <c r="N13" s="2"/>
      <c r="O13" s="1" t="s">
        <v>62</v>
      </c>
      <c r="P13" s="1" t="s">
        <v>63</v>
      </c>
      <c r="Q13" s="2" t="s">
        <v>64</v>
      </c>
      <c r="R13" s="2"/>
      <c r="S13" s="2"/>
    </row>
    <row r="14" spans="1:19" ht="12.75">
      <c r="A14" s="1" t="s">
        <v>58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/>
      <c r="O14" s="2">
        <f t="shared" si="0"/>
        <v>2</v>
      </c>
      <c r="P14" s="2">
        <f t="shared" si="1"/>
        <v>0</v>
      </c>
      <c r="Q14" s="4">
        <v>2</v>
      </c>
      <c r="R14" s="2"/>
      <c r="S14" s="2"/>
    </row>
    <row r="15" spans="1:19" ht="12.75">
      <c r="A15" s="1" t="s">
        <v>59</v>
      </c>
      <c r="B15" s="2">
        <f>B33-B14</f>
        <v>0.3999999999999999</v>
      </c>
      <c r="C15" s="2">
        <f aca="true" t="shared" si="2" ref="C15:M15">C33-C14</f>
        <v>0.3889999999999998</v>
      </c>
      <c r="D15" s="2">
        <f t="shared" si="2"/>
        <v>0.383</v>
      </c>
      <c r="E15" s="2">
        <f t="shared" si="2"/>
        <v>0.383</v>
      </c>
      <c r="F15" s="2">
        <f t="shared" si="2"/>
        <v>0.383</v>
      </c>
      <c r="G15" s="2">
        <f t="shared" si="2"/>
        <v>0.3860000000000001</v>
      </c>
      <c r="H15" s="2">
        <f t="shared" si="2"/>
        <v>0.391</v>
      </c>
      <c r="I15" s="2">
        <f t="shared" si="2"/>
        <v>0.387</v>
      </c>
      <c r="J15" s="2">
        <f t="shared" si="2"/>
        <v>0.3929999999999998</v>
      </c>
      <c r="K15" s="2">
        <f t="shared" si="2"/>
        <v>0.4129999999999998</v>
      </c>
      <c r="L15" s="2">
        <f t="shared" si="2"/>
        <v>0.44099999999999984</v>
      </c>
      <c r="M15" s="2">
        <f t="shared" si="2"/>
        <v>0.45299999999999985</v>
      </c>
      <c r="N15" s="2"/>
      <c r="O15" s="2">
        <f t="shared" si="0"/>
        <v>0.4001666666666666</v>
      </c>
      <c r="P15" s="2">
        <f t="shared" si="1"/>
        <v>0.023629078131262277</v>
      </c>
      <c r="Q15" s="4">
        <v>0.51</v>
      </c>
      <c r="R15" s="2"/>
      <c r="S15" s="2"/>
    </row>
    <row r="16" spans="1:19" ht="12.75">
      <c r="A16" s="1" t="s">
        <v>37</v>
      </c>
      <c r="B16" s="2">
        <v>0.388</v>
      </c>
      <c r="C16" s="2">
        <v>0.402</v>
      </c>
      <c r="D16" s="2">
        <v>0.41</v>
      </c>
      <c r="E16" s="2">
        <v>0.409</v>
      </c>
      <c r="F16" s="2">
        <v>0.408</v>
      </c>
      <c r="G16" s="2">
        <v>0.405</v>
      </c>
      <c r="H16" s="2">
        <v>0.398</v>
      </c>
      <c r="I16" s="2">
        <v>0.402</v>
      </c>
      <c r="J16" s="2">
        <v>0.39</v>
      </c>
      <c r="K16" s="2">
        <v>0.366</v>
      </c>
      <c r="L16" s="2">
        <v>0.326</v>
      </c>
      <c r="M16" s="2">
        <v>0.309</v>
      </c>
      <c r="N16" s="2"/>
      <c r="O16" s="2">
        <f t="shared" si="0"/>
        <v>0.3844166666666667</v>
      </c>
      <c r="P16" s="2">
        <f t="shared" si="1"/>
        <v>0.03374357402348982</v>
      </c>
      <c r="Q16" s="4">
        <v>0.48</v>
      </c>
      <c r="R16" s="2"/>
      <c r="S16" s="2"/>
    </row>
    <row r="17" spans="1:19" ht="12.75">
      <c r="A17" s="1" t="s">
        <v>36</v>
      </c>
      <c r="B17" s="2">
        <v>0.009</v>
      </c>
      <c r="C17" s="2">
        <v>0.008</v>
      </c>
      <c r="D17" s="2">
        <v>0.009</v>
      </c>
      <c r="E17" s="2">
        <v>0.009</v>
      </c>
      <c r="F17" s="2">
        <v>0.011</v>
      </c>
      <c r="G17" s="2">
        <v>0.006</v>
      </c>
      <c r="H17" s="2">
        <v>0.009</v>
      </c>
      <c r="I17" s="2">
        <v>0.009</v>
      </c>
      <c r="J17" s="2">
        <v>0.01</v>
      </c>
      <c r="K17" s="2">
        <v>0.008</v>
      </c>
      <c r="L17" s="2">
        <v>0.008</v>
      </c>
      <c r="M17" s="2">
        <v>0.01</v>
      </c>
      <c r="N17" s="2"/>
      <c r="O17" s="2">
        <f t="shared" si="0"/>
        <v>0.008833333333333334</v>
      </c>
      <c r="P17" s="2">
        <f t="shared" si="1"/>
        <v>0.0012673044646258566</v>
      </c>
      <c r="Q17" s="4">
        <v>0.01</v>
      </c>
      <c r="R17" s="2"/>
      <c r="S17" s="2"/>
    </row>
    <row r="18" spans="1:19" ht="12.75">
      <c r="A18" s="1" t="s">
        <v>25</v>
      </c>
      <c r="B18" s="2">
        <v>2.799</v>
      </c>
      <c r="C18" s="2">
        <v>2.804</v>
      </c>
      <c r="D18" s="2">
        <v>2.807</v>
      </c>
      <c r="E18" s="2">
        <v>2.807</v>
      </c>
      <c r="F18" s="2">
        <v>2.807</v>
      </c>
      <c r="G18" s="2">
        <v>2.805</v>
      </c>
      <c r="H18" s="2">
        <v>2.803</v>
      </c>
      <c r="I18" s="2">
        <v>2.804</v>
      </c>
      <c r="J18" s="2">
        <v>2.801</v>
      </c>
      <c r="K18" s="2">
        <v>2.792</v>
      </c>
      <c r="L18" s="2">
        <v>2.778</v>
      </c>
      <c r="M18" s="2">
        <v>2.773</v>
      </c>
      <c r="N18" s="2"/>
      <c r="O18" s="2">
        <f t="shared" si="0"/>
        <v>2.798333333333334</v>
      </c>
      <c r="P18" s="2">
        <f t="shared" si="1"/>
        <v>0.011515470489935339</v>
      </c>
      <c r="Q18" s="2"/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7" ht="23.25">
      <c r="B20" s="2"/>
      <c r="C20" s="2"/>
      <c r="D20" s="2"/>
      <c r="E20" s="2"/>
      <c r="F20" s="2"/>
      <c r="G20" s="2"/>
      <c r="H20" s="3" t="s">
        <v>57</v>
      </c>
      <c r="I20" s="2"/>
      <c r="J20" s="2"/>
      <c r="K20" s="2"/>
      <c r="L20" s="2"/>
      <c r="M20" s="2"/>
      <c r="N20" s="2"/>
      <c r="O20" s="2"/>
      <c r="P20" s="2"/>
      <c r="Q20" s="2"/>
    </row>
    <row r="21" spans="8:15" ht="23.25">
      <c r="H21" s="3" t="s">
        <v>60</v>
      </c>
      <c r="O21" s="1" t="s">
        <v>65</v>
      </c>
    </row>
    <row r="24" spans="1:8" ht="12.75">
      <c r="A24" s="1" t="s">
        <v>38</v>
      </c>
      <c r="B24" s="1" t="s">
        <v>39</v>
      </c>
      <c r="C24" s="1" t="s">
        <v>40</v>
      </c>
      <c r="D24" s="1" t="s">
        <v>41</v>
      </c>
      <c r="E24" s="1" t="s">
        <v>42</v>
      </c>
      <c r="F24" s="1" t="s">
        <v>43</v>
      </c>
      <c r="G24" s="1" t="s">
        <v>44</v>
      </c>
      <c r="H24" s="1" t="s">
        <v>45</v>
      </c>
    </row>
    <row r="25" spans="1:8" ht="12.75">
      <c r="A25" s="1" t="s">
        <v>46</v>
      </c>
      <c r="B25" s="1" t="s">
        <v>31</v>
      </c>
      <c r="C25" s="1" t="s">
        <v>47</v>
      </c>
      <c r="D25" s="1">
        <v>20</v>
      </c>
      <c r="E25" s="1">
        <v>10</v>
      </c>
      <c r="F25" s="1">
        <v>600</v>
      </c>
      <c r="G25" s="1">
        <v>-600</v>
      </c>
      <c r="H25" s="1" t="s">
        <v>48</v>
      </c>
    </row>
    <row r="26" spans="1:8" ht="12.75">
      <c r="A26" s="1" t="s">
        <v>46</v>
      </c>
      <c r="B26" s="1" t="s">
        <v>32</v>
      </c>
      <c r="C26" s="1" t="s">
        <v>47</v>
      </c>
      <c r="D26" s="1">
        <v>20</v>
      </c>
      <c r="E26" s="1">
        <v>10</v>
      </c>
      <c r="F26" s="1">
        <v>600</v>
      </c>
      <c r="G26" s="1">
        <v>-600</v>
      </c>
      <c r="H26" s="1" t="s">
        <v>49</v>
      </c>
    </row>
    <row r="27" spans="1:8" ht="12.75">
      <c r="A27" s="1" t="s">
        <v>50</v>
      </c>
      <c r="B27" s="1" t="s">
        <v>33</v>
      </c>
      <c r="C27" s="1" t="s">
        <v>47</v>
      </c>
      <c r="D27" s="1">
        <v>20</v>
      </c>
      <c r="E27" s="1">
        <v>10</v>
      </c>
      <c r="F27" s="1">
        <v>600</v>
      </c>
      <c r="G27" s="1">
        <v>-600</v>
      </c>
      <c r="H27" s="1" t="s">
        <v>51</v>
      </c>
    </row>
    <row r="28" spans="1:8" ht="12.75">
      <c r="A28" s="1" t="s">
        <v>50</v>
      </c>
      <c r="B28" s="1" t="s">
        <v>34</v>
      </c>
      <c r="C28" s="1" t="s">
        <v>47</v>
      </c>
      <c r="D28" s="1">
        <v>20</v>
      </c>
      <c r="E28" s="1">
        <v>10</v>
      </c>
      <c r="F28" s="1">
        <v>600</v>
      </c>
      <c r="G28" s="1">
        <v>-600</v>
      </c>
      <c r="H28" s="1" t="s">
        <v>52</v>
      </c>
    </row>
    <row r="29" spans="1:8" ht="12.75">
      <c r="A29" s="1" t="s">
        <v>53</v>
      </c>
      <c r="B29" s="1" t="s">
        <v>35</v>
      </c>
      <c r="C29" s="1" t="s">
        <v>47</v>
      </c>
      <c r="D29" s="1">
        <v>20</v>
      </c>
      <c r="E29" s="1">
        <v>10</v>
      </c>
      <c r="F29" s="1">
        <v>300</v>
      </c>
      <c r="G29" s="1">
        <v>-300</v>
      </c>
      <c r="H29" s="1" t="s">
        <v>54</v>
      </c>
    </row>
    <row r="30" spans="1:8" ht="12.75">
      <c r="A30" s="1" t="s">
        <v>53</v>
      </c>
      <c r="B30" s="1" t="s">
        <v>36</v>
      </c>
      <c r="C30" s="1" t="s">
        <v>47</v>
      </c>
      <c r="D30" s="1">
        <v>20</v>
      </c>
      <c r="E30" s="1">
        <v>10</v>
      </c>
      <c r="F30" s="1">
        <v>500</v>
      </c>
      <c r="G30" s="1">
        <v>-500</v>
      </c>
      <c r="H30" s="1" t="s">
        <v>55</v>
      </c>
    </row>
    <row r="31" spans="1:8" ht="12.75">
      <c r="A31" s="1" t="s">
        <v>53</v>
      </c>
      <c r="B31" s="1" t="s">
        <v>37</v>
      </c>
      <c r="C31" s="1" t="s">
        <v>47</v>
      </c>
      <c r="D31" s="1">
        <v>20</v>
      </c>
      <c r="E31" s="1">
        <v>10</v>
      </c>
      <c r="F31" s="1">
        <v>500</v>
      </c>
      <c r="G31" s="1">
        <v>-500</v>
      </c>
      <c r="H31" s="1" t="s">
        <v>56</v>
      </c>
    </row>
    <row r="33" spans="1:19" ht="12.75">
      <c r="A33" s="1" t="s">
        <v>61</v>
      </c>
      <c r="B33" s="2">
        <v>2.4</v>
      </c>
      <c r="C33" s="2">
        <v>2.389</v>
      </c>
      <c r="D33" s="2">
        <v>2.383</v>
      </c>
      <c r="E33" s="2">
        <v>2.383</v>
      </c>
      <c r="F33" s="2">
        <v>2.383</v>
      </c>
      <c r="G33" s="2">
        <v>2.386</v>
      </c>
      <c r="H33" s="2">
        <v>2.391</v>
      </c>
      <c r="I33" s="2">
        <v>2.387</v>
      </c>
      <c r="J33" s="2">
        <v>2.393</v>
      </c>
      <c r="K33" s="2">
        <v>2.413</v>
      </c>
      <c r="L33" s="2">
        <v>2.441</v>
      </c>
      <c r="M33" s="2">
        <v>2.453</v>
      </c>
      <c r="N33" s="2"/>
      <c r="O33" s="2">
        <v>2.4</v>
      </c>
      <c r="P33" s="2">
        <v>0.023</v>
      </c>
      <c r="Q33" s="2"/>
      <c r="R33" s="2"/>
      <c r="S3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2007-05-17T21:42:24Z</dcterms:created>
  <dcterms:modified xsi:type="dcterms:W3CDTF">2008-09-05T00:32:09Z</dcterms:modified>
  <cp:category/>
  <cp:version/>
  <cp:contentType/>
  <cp:contentStatus/>
</cp:coreProperties>
</file>