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alhmooditeR200009\"/>
    </mc:Choice>
  </mc:AlternateContent>
  <bookViews>
    <workbookView xWindow="0" yWindow="0" windowWidth="21075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B7" i="1"/>
  <c r="H3" i="1" l="1"/>
  <c r="I3" i="1" s="1"/>
  <c r="H4" i="1"/>
  <c r="I4" i="1" s="1"/>
  <c r="H5" i="1"/>
  <c r="I5" i="1" s="1"/>
  <c r="H6" i="1"/>
  <c r="I6" i="1" s="1"/>
  <c r="H9" i="1"/>
  <c r="I9" i="1" s="1"/>
  <c r="H2" i="1"/>
  <c r="I2" i="1" s="1"/>
</calcChain>
</file>

<file path=xl/sharedStrings.xml><?xml version="1.0" encoding="utf-8"?>
<sst xmlns="http://schemas.openxmlformats.org/spreadsheetml/2006/main" count="16" uniqueCount="16">
  <si>
    <t>ZrO2</t>
    <phoneticPr fontId="3" type="noConversion"/>
  </si>
  <si>
    <t>UO2</t>
    <phoneticPr fontId="3" type="noConversion"/>
  </si>
  <si>
    <t>HfO2</t>
    <phoneticPr fontId="3" type="noConversion"/>
  </si>
  <si>
    <t>FeO</t>
    <phoneticPr fontId="3" type="noConversion"/>
  </si>
  <si>
    <t>As2O5</t>
    <phoneticPr fontId="3" type="noConversion"/>
  </si>
  <si>
    <t>P2O5</t>
    <phoneticPr fontId="3" type="noConversion"/>
  </si>
  <si>
    <r>
      <t>m</t>
    </r>
    <r>
      <rPr>
        <sz val="11"/>
        <rFont val="Times New Roman"/>
        <family val="1"/>
      </rPr>
      <t>al-01a</t>
    </r>
    <phoneticPr fontId="3" type="noConversion"/>
  </si>
  <si>
    <t>mal-01b</t>
    <phoneticPr fontId="3" type="noConversion"/>
  </si>
  <si>
    <t>mal-01c</t>
    <phoneticPr fontId="3" type="noConversion"/>
  </si>
  <si>
    <t>mal-01d</t>
    <phoneticPr fontId="3" type="noConversion"/>
  </si>
  <si>
    <t>mal-01e</t>
    <phoneticPr fontId="3" type="noConversion"/>
  </si>
  <si>
    <t>FeZr(PO4)2.4H2O</t>
    <phoneticPr fontId="3" type="noConversion"/>
  </si>
  <si>
    <t>H2O</t>
    <phoneticPr fontId="2" type="noConversion"/>
  </si>
  <si>
    <t>total</t>
    <phoneticPr fontId="2" type="noConversion"/>
  </si>
  <si>
    <t>Ave.</t>
  </si>
  <si>
    <r>
      <rPr>
        <sz val="16"/>
        <color rgb="FFFF0000"/>
        <rFont val="Times New Roman"/>
        <family val="1"/>
      </rPr>
      <t>Fe</t>
    </r>
    <r>
      <rPr>
        <vertAlign val="subscript"/>
        <sz val="16"/>
        <color rgb="FFFF0000"/>
        <rFont val="Times New Roman"/>
        <family val="1"/>
      </rPr>
      <t>1.06</t>
    </r>
    <r>
      <rPr>
        <sz val="16"/>
        <color rgb="FFFF0000"/>
        <rFont val="Times New Roman"/>
        <family val="1"/>
      </rPr>
      <t>(Zr</t>
    </r>
    <r>
      <rPr>
        <vertAlign val="subscript"/>
        <sz val="16"/>
        <color rgb="FFFF0000"/>
        <rFont val="Times New Roman"/>
        <family val="1"/>
      </rPr>
      <t>1.10</t>
    </r>
    <r>
      <rPr>
        <sz val="16"/>
        <color rgb="FFFF0000"/>
        <rFont val="Times New Roman"/>
        <family val="1"/>
      </rPr>
      <t>Hf</t>
    </r>
    <r>
      <rPr>
        <vertAlign val="subscript"/>
        <sz val="16"/>
        <color rgb="FFFF0000"/>
        <rFont val="Times New Roman"/>
        <family val="1"/>
      </rPr>
      <t>0.03</t>
    </r>
    <r>
      <rPr>
        <sz val="16"/>
        <color rgb="FFFF0000"/>
        <rFont val="Times New Roman"/>
        <family val="1"/>
      </rPr>
      <t>)</t>
    </r>
    <r>
      <rPr>
        <vertAlign val="subscript"/>
        <sz val="16"/>
        <color rgb="FFFF0000"/>
        <rFont val="Cambria"/>
        <family val="1"/>
      </rPr>
      <t>Σ1.13</t>
    </r>
    <r>
      <rPr>
        <sz val="16"/>
        <color rgb="FFFF0000"/>
        <rFont val="Times New Roman"/>
        <family val="1"/>
      </rPr>
      <t>[(P</t>
    </r>
    <r>
      <rPr>
        <vertAlign val="subscript"/>
        <sz val="16"/>
        <color rgb="FFFF0000"/>
        <rFont val="Times New Roman"/>
        <family val="1"/>
      </rPr>
      <t>1.85</t>
    </r>
    <r>
      <rPr>
        <sz val="16"/>
        <color rgb="FFFF0000"/>
        <rFont val="Times New Roman"/>
        <family val="1"/>
      </rPr>
      <t>As</t>
    </r>
    <r>
      <rPr>
        <vertAlign val="subscript"/>
        <sz val="16"/>
        <color rgb="FFFF0000"/>
        <rFont val="Times New Roman"/>
        <family val="1"/>
      </rPr>
      <t>0.02</t>
    </r>
    <r>
      <rPr>
        <sz val="16"/>
        <color rgb="FFFF0000"/>
        <rFont val="Times New Roman"/>
        <family val="1"/>
      </rPr>
      <t>)</t>
    </r>
    <r>
      <rPr>
        <vertAlign val="subscript"/>
        <sz val="16"/>
        <color rgb="FFFF0000"/>
        <rFont val="Times New Roman"/>
        <family val="1"/>
      </rPr>
      <t>Σ1.87</t>
    </r>
    <r>
      <rPr>
        <sz val="16"/>
        <color rgb="FFFF0000"/>
        <rFont val="Times New Roman"/>
        <family val="1"/>
      </rPr>
      <t>O</t>
    </r>
    <r>
      <rPr>
        <vertAlign val="subscript"/>
        <sz val="16"/>
        <color rgb="FFFF0000"/>
        <rFont val="Times New Roman"/>
        <family val="1"/>
      </rPr>
      <t>4</t>
    </r>
    <r>
      <rPr>
        <sz val="16"/>
        <color rgb="FFFF0000"/>
        <rFont val="Times New Roman"/>
        <family val="1"/>
      </rPr>
      <t>]</t>
    </r>
    <r>
      <rPr>
        <vertAlign val="subscript"/>
        <sz val="16"/>
        <color rgb="FFFF0000"/>
        <rFont val="Times New Roman"/>
        <family val="1"/>
      </rPr>
      <t>2</t>
    </r>
    <r>
      <rPr>
        <sz val="16"/>
        <color rgb="FFFF0000"/>
        <rFont val="Symbol"/>
        <family val="1"/>
        <charset val="2"/>
      </rPr>
      <t>×</t>
    </r>
    <r>
      <rPr>
        <sz val="16"/>
        <color rgb="FFFF0000"/>
        <rFont val="Times New Roman"/>
        <family val="1"/>
      </rPr>
      <t>4H</t>
    </r>
    <r>
      <rPr>
        <vertAlign val="subscript"/>
        <sz val="16"/>
        <color rgb="FFFF0000"/>
        <rFont val="Times New Roman"/>
        <family val="1"/>
      </rPr>
      <t>2</t>
    </r>
    <r>
      <rPr>
        <sz val="16"/>
        <color rgb="FFFF0000"/>
        <rFont val="Times New Roman"/>
        <family val="1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</si>
</sst>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0"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charset val="134"/>
      <scheme val="minor"/>
    </font>
    <font>
      <sz val="16"/>
      <color rgb="FFFF0000"/>
      <name val="Times New Roman"/>
      <family val="1"/>
    </font>
    <font>
      <vertAlign val="subscript"/>
      <sz val="16"/>
      <color rgb="FFFF0000"/>
      <name val="Times New Roman"/>
      <family val="1"/>
    </font>
    <font>
      <vertAlign val="subscript"/>
      <sz val="16"/>
      <color rgb="FFFF0000"/>
      <name val="Cambria"/>
      <family val="1"/>
    </font>
    <font>
      <sz val="16"/>
      <color rgb="FFFF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164" fontId="4" fillId="0" borderId="0" xfId="0" applyNumberFormat="1" applyFont="1" applyFill="1" applyBorder="1">
      <alignment vertical="center"/>
    </xf>
    <xf numFmtId="164" fontId="5" fillId="0" borderId="0" xfId="0" applyNumberFormat="1" applyFont="1">
      <alignment vertical="center"/>
    </xf>
    <xf numFmtId="0" fontId="5" fillId="0" borderId="0" xfId="0" applyFont="1">
      <alignment vertical="center"/>
    </xf>
    <xf numFmtId="164" fontId="6" fillId="0" borderId="0" xfId="0" applyNumberFormat="1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23" sqref="H23"/>
    </sheetView>
  </sheetViews>
  <sheetFormatPr defaultRowHeight="15"/>
  <cols>
    <col min="1" max="1" width="16.28515625" customWidth="1"/>
  </cols>
  <sheetData>
    <row r="1" spans="1:9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12</v>
      </c>
      <c r="I1" s="2" t="s">
        <v>13</v>
      </c>
    </row>
    <row r="2" spans="1:9">
      <c r="A2" s="3" t="s">
        <v>6</v>
      </c>
      <c r="B2" s="4">
        <v>33.909339115698558</v>
      </c>
      <c r="C2" s="4">
        <v>0</v>
      </c>
      <c r="D2" s="4">
        <v>1.6621511106905802</v>
      </c>
      <c r="E2" s="4">
        <v>17.90358575596025</v>
      </c>
      <c r="F2" s="4">
        <v>0.41789827182268802</v>
      </c>
      <c r="G2" s="4">
        <v>27.514003211118524</v>
      </c>
      <c r="H2" s="4">
        <f>100-SUM(B2:G2)</f>
        <v>18.593022534709405</v>
      </c>
      <c r="I2" s="4">
        <f>SUM(B2:H2)</f>
        <v>100</v>
      </c>
    </row>
    <row r="3" spans="1:9">
      <c r="A3" s="3" t="s">
        <v>7</v>
      </c>
      <c r="B3" s="4">
        <v>33.124082316744762</v>
      </c>
      <c r="C3" s="4">
        <v>1.2716439523301479</v>
      </c>
      <c r="D3" s="4">
        <v>1.0411500575074741</v>
      </c>
      <c r="E3" s="4">
        <v>16.807355237697607</v>
      </c>
      <c r="F3" s="4">
        <v>0.24885242592904544</v>
      </c>
      <c r="G3" s="4">
        <v>31.43583191775588</v>
      </c>
      <c r="H3" s="4">
        <f t="shared" ref="H3:H9" si="0">100-SUM(B3:G3)</f>
        <v>16.071084092035093</v>
      </c>
      <c r="I3" s="4">
        <f t="shared" ref="I3:I9" si="1">SUM(B3:H3)</f>
        <v>100</v>
      </c>
    </row>
    <row r="4" spans="1:9">
      <c r="A4" s="3" t="s">
        <v>8</v>
      </c>
      <c r="B4" s="4">
        <v>27.759606433696426</v>
      </c>
      <c r="C4" s="4">
        <v>1.1037246263881797</v>
      </c>
      <c r="D4" s="4">
        <v>2.0898211085377412</v>
      </c>
      <c r="E4" s="4">
        <v>18.417320043683297</v>
      </c>
      <c r="F4" s="4">
        <v>0.61607517072047191</v>
      </c>
      <c r="G4" s="4">
        <v>33.280870273492944</v>
      </c>
      <c r="H4" s="4">
        <f t="shared" si="0"/>
        <v>16.732582343480942</v>
      </c>
      <c r="I4" s="4">
        <f t="shared" si="1"/>
        <v>100</v>
      </c>
    </row>
    <row r="5" spans="1:9">
      <c r="A5" s="3" t="s">
        <v>9</v>
      </c>
      <c r="B5" s="4">
        <v>33.338009919408975</v>
      </c>
      <c r="C5" s="4">
        <v>1.1402525767025515</v>
      </c>
      <c r="D5" s="4">
        <v>1.4141743946128051</v>
      </c>
      <c r="E5" s="4">
        <v>19.153043707938327</v>
      </c>
      <c r="F5" s="4">
        <v>0.39418685199226156</v>
      </c>
      <c r="G5" s="4">
        <v>30.556258687761218</v>
      </c>
      <c r="H5" s="4">
        <f t="shared" si="0"/>
        <v>14.004073861583862</v>
      </c>
      <c r="I5" s="4">
        <f t="shared" si="1"/>
        <v>100</v>
      </c>
    </row>
    <row r="6" spans="1:9">
      <c r="A6" s="3" t="s">
        <v>10</v>
      </c>
      <c r="B6" s="4">
        <v>32.070610191091795</v>
      </c>
      <c r="C6" s="4">
        <v>0.52921921421883622</v>
      </c>
      <c r="D6" s="4">
        <v>2.1771428420951335</v>
      </c>
      <c r="E6" s="4">
        <v>17.736442246761822</v>
      </c>
      <c r="F6" s="4">
        <v>0.73388323016458912</v>
      </c>
      <c r="G6" s="4">
        <v>31.408494177257797</v>
      </c>
      <c r="H6" s="4">
        <f t="shared" si="0"/>
        <v>15.344208098410022</v>
      </c>
      <c r="I6" s="4">
        <f t="shared" si="1"/>
        <v>100</v>
      </c>
    </row>
    <row r="7" spans="1:9" s="7" customFormat="1">
      <c r="A7" s="5" t="s">
        <v>14</v>
      </c>
      <c r="B7" s="6">
        <f>AVERAGE(B2:B6)</f>
        <v>32.040329595328096</v>
      </c>
      <c r="C7" s="6">
        <f t="shared" ref="C7:I7" si="2">AVERAGE(C2:C6)</f>
        <v>0.80896807392794301</v>
      </c>
      <c r="D7" s="6">
        <f t="shared" si="2"/>
        <v>1.6768879026887469</v>
      </c>
      <c r="E7" s="6">
        <f t="shared" si="2"/>
        <v>18.003549398408261</v>
      </c>
      <c r="F7" s="6">
        <f t="shared" si="2"/>
        <v>0.48217919012581117</v>
      </c>
      <c r="G7" s="6">
        <f t="shared" si="2"/>
        <v>30.839091653477272</v>
      </c>
      <c r="H7" s="6">
        <f t="shared" si="2"/>
        <v>16.148994186043865</v>
      </c>
      <c r="I7" s="6">
        <f t="shared" si="2"/>
        <v>100</v>
      </c>
    </row>
    <row r="8" spans="1:9">
      <c r="A8" s="3"/>
      <c r="B8" s="4"/>
      <c r="C8" s="4"/>
      <c r="D8" s="4"/>
      <c r="E8" s="4"/>
      <c r="F8" s="4"/>
      <c r="G8" s="4"/>
      <c r="H8" s="4"/>
      <c r="I8" s="4"/>
    </row>
    <row r="9" spans="1:9">
      <c r="A9" s="3" t="s">
        <v>11</v>
      </c>
      <c r="B9" s="4">
        <v>30.120222466479905</v>
      </c>
      <c r="C9" s="4"/>
      <c r="D9" s="4"/>
      <c r="E9" s="4">
        <v>17.563436720387653</v>
      </c>
      <c r="F9" s="4"/>
      <c r="G9" s="4">
        <v>34.693386742121504</v>
      </c>
      <c r="H9" s="4">
        <f t="shared" si="0"/>
        <v>17.622954071010938</v>
      </c>
      <c r="I9" s="4">
        <f t="shared" si="1"/>
        <v>100</v>
      </c>
    </row>
    <row r="13" spans="1:9" ht="23.25">
      <c r="B13" s="8" t="s">
        <v>15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X1EGU</dc:creator>
  <cp:lastModifiedBy>sophos</cp:lastModifiedBy>
  <dcterms:created xsi:type="dcterms:W3CDTF">2020-11-22T13:58:49Z</dcterms:created>
  <dcterms:modified xsi:type="dcterms:W3CDTF">2020-11-30T13:38:47Z</dcterms:modified>
</cp:coreProperties>
</file>