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680" windowWidth="12885" windowHeight="900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<sst xmlns="http://schemas.openxmlformats.org/spreadsheetml/2006/main" count="115" uniqueCount="71">
  <si>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marokite60829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</si>
  <si>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</si>
  <si>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</si>
  <si>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</si>
  <si>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</si>
  <si>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</si>
  <si>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</si>
  <si>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</si>
  <si>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</si>
  <si>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</si>
  <si>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</si>
  <si>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</si>
  <si>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</si>
  <si>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</si>
  <si>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</si>
  <si>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</si>
  <si>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</si>
  <si>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</si>
  <si>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</si>
  <si>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</si>
  <si>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</si>
  <si>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</si>
  <si>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Cl</t>
  </si>
  <si>
    <t>K2O</t>
  </si>
  <si>
    <t>CaO</t>
  </si>
  <si>
    <t>TiO2</t>
  </si>
  <si>
    <t>Cr2O3</t>
  </si>
  <si>
    <t>Mn2O3</t>
  </si>
  <si>
    <t>Fe2O3</t>
  </si>
  <si>
    <t>Totals</t>
  </si>
  <si>
    <t>Cation</t>
  </si>
  <si>
    <t>Numbers</t>
  </si>
  <si>
    <t>Normalized</t>
  </si>
  <si>
    <t>to</t>
  </si>
  <si>
    <t>O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</si>
  <si>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</si>
  <si>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</si>
  <si>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</si>
  <si>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</si>
  <si>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</si>
  <si>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</si>
  <si>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</si>
  <si>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</si>
  <si>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</si>
  <si>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</si>
  <si>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</si>
  <si>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</si>
  <si>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</si>
  <si>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</si>
  <si>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</si>
  <si>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</si>
  <si>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</si>
  <si>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</si>
  <si>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</si>
  <si>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</si>
  <si>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</si>
  <si>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albite-Cr</t>
  </si>
  <si>
    <t>diopside</t>
  </si>
  <si>
    <t>anor-hk</t>
  </si>
  <si>
    <t>LIF</t>
  </si>
  <si>
    <t>rhod-791</t>
  </si>
  <si>
    <t>PET</t>
  </si>
  <si>
    <t>scap-s</t>
  </si>
  <si>
    <t>kspar-OR1</t>
  </si>
  <si>
    <t>wollast</t>
  </si>
  <si>
    <t>rutile1</t>
  </si>
  <si>
    <t>chrom-s</t>
  </si>
  <si>
    <t>fayalite</t>
  </si>
  <si>
    <r>
      <t>CaMn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</si>
  <si>
    <t>not present in the wds scan</t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</si>
  <si>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Mn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</si>
</sst>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B6" sqref="B6"/>
    </sheetView>
  </sheetViews>
  <sheetFormatPr defaultColWidth="9.00390625" defaultRowHeight="13.5"/>
  <cols>
    <col min="1" max="16384" width="5.25390625" style="1" customWidth="1"/>
  </cols>
  <sheetData>
    <row r="1" spans="2:11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2:11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6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</row>
    <row r="4" spans="1:26" ht="12.75">
      <c r="A4" s="1" t="s">
        <v>27</v>
      </c>
      <c r="B4" s="2">
        <v>73.7</v>
      </c>
      <c r="C4" s="1">
        <v>73.81</v>
      </c>
      <c r="D4" s="1">
        <v>74.07</v>
      </c>
      <c r="E4" s="1">
        <v>73.97</v>
      </c>
      <c r="F4" s="1">
        <v>74.05</v>
      </c>
      <c r="G4" s="1">
        <v>74.22</v>
      </c>
      <c r="H4" s="1">
        <v>73.05</v>
      </c>
      <c r="I4" s="1">
        <v>73.92</v>
      </c>
      <c r="J4" s="1">
        <v>73.54</v>
      </c>
      <c r="K4" s="1">
        <v>73.72</v>
      </c>
      <c r="L4" s="2"/>
      <c r="M4" s="2">
        <f>AVERAGE(B4:K4)</f>
        <v>73.80499999999998</v>
      </c>
      <c r="N4" s="2">
        <f>STDEV(B4:K4)</f>
        <v>0.3335749124622766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>
      <c r="A5" s="1" t="s">
        <v>24</v>
      </c>
      <c r="B5" s="2">
        <v>26.21</v>
      </c>
      <c r="C5" s="1">
        <v>27.13</v>
      </c>
      <c r="D5" s="1">
        <v>26.12</v>
      </c>
      <c r="E5" s="1">
        <v>26.03</v>
      </c>
      <c r="F5" s="1">
        <v>25.59</v>
      </c>
      <c r="G5" s="1">
        <v>26.46</v>
      </c>
      <c r="H5" s="1">
        <v>25.99</v>
      </c>
      <c r="I5" s="1">
        <v>26.02</v>
      </c>
      <c r="J5" s="1">
        <v>26.2</v>
      </c>
      <c r="K5" s="1">
        <v>25.7</v>
      </c>
      <c r="L5" s="2"/>
      <c r="M5" s="2">
        <f aca="true" t="shared" si="0" ref="M5:M21">AVERAGE(B5:K5)</f>
        <v>26.145000000000003</v>
      </c>
      <c r="N5" s="2">
        <f aca="true" t="shared" si="1" ref="N5:N21">STDEV(B5:K5)</f>
        <v>0.42638662684845535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17" s="6" customFormat="1" ht="12.75">
      <c r="A6" s="6" t="s">
        <v>21</v>
      </c>
      <c r="B6" s="7">
        <v>0.1</v>
      </c>
      <c r="C6" s="7">
        <v>0.11</v>
      </c>
      <c r="D6" s="7">
        <v>0.19</v>
      </c>
      <c r="E6" s="7">
        <v>0.26</v>
      </c>
      <c r="F6" s="7">
        <v>0.04</v>
      </c>
      <c r="G6" s="7">
        <v>0.16</v>
      </c>
      <c r="H6" s="7">
        <v>0.41</v>
      </c>
      <c r="I6" s="7">
        <v>0.23</v>
      </c>
      <c r="J6" s="7">
        <v>0.8</v>
      </c>
      <c r="K6" s="7">
        <v>0.42</v>
      </c>
      <c r="L6" s="7"/>
      <c r="M6" s="7">
        <f t="shared" si="0"/>
        <v>0.27199999999999996</v>
      </c>
      <c r="N6" s="7">
        <f t="shared" si="1"/>
        <v>0.2237458876096324</v>
      </c>
      <c r="O6" s="7" t="s">
        <v>69</v>
      </c>
      <c r="P6" s="7"/>
      <c r="Q6" s="7"/>
    </row>
    <row r="7" spans="1:17" s="6" customFormat="1" ht="12.75">
      <c r="A7" s="6" t="s">
        <v>17</v>
      </c>
      <c r="B7" s="7">
        <v>0</v>
      </c>
      <c r="C7" s="7">
        <v>0</v>
      </c>
      <c r="D7" s="7">
        <v>0</v>
      </c>
      <c r="E7" s="7">
        <v>0.52</v>
      </c>
      <c r="F7" s="7">
        <v>0</v>
      </c>
      <c r="G7" s="7">
        <v>0.35</v>
      </c>
      <c r="H7" s="7">
        <v>0</v>
      </c>
      <c r="I7" s="7">
        <v>0.41</v>
      </c>
      <c r="J7" s="7">
        <v>0.25</v>
      </c>
      <c r="K7" s="7">
        <v>0.36</v>
      </c>
      <c r="L7" s="7"/>
      <c r="M7" s="7">
        <f t="shared" si="0"/>
        <v>0.189</v>
      </c>
      <c r="N7" s="7">
        <f t="shared" si="1"/>
        <v>0.2097326340314682</v>
      </c>
      <c r="O7" s="7" t="s">
        <v>69</v>
      </c>
      <c r="P7" s="7"/>
      <c r="Q7" s="7"/>
    </row>
    <row r="8" spans="1:17" s="6" customFormat="1" ht="12.75">
      <c r="A8" s="6" t="s">
        <v>20</v>
      </c>
      <c r="B8" s="7">
        <v>0.03</v>
      </c>
      <c r="C8" s="7">
        <v>0</v>
      </c>
      <c r="D8" s="7">
        <v>0.05</v>
      </c>
      <c r="E8" s="7">
        <v>0.04</v>
      </c>
      <c r="F8" s="7">
        <v>0.02</v>
      </c>
      <c r="G8" s="7">
        <v>0.08</v>
      </c>
      <c r="H8" s="7">
        <v>0.12</v>
      </c>
      <c r="I8" s="7">
        <v>0.11</v>
      </c>
      <c r="J8" s="7">
        <v>0.04</v>
      </c>
      <c r="K8" s="7">
        <v>0.37</v>
      </c>
      <c r="L8" s="7"/>
      <c r="M8" s="7">
        <f t="shared" si="0"/>
        <v>0.086</v>
      </c>
      <c r="N8" s="7">
        <f t="shared" si="1"/>
        <v>0.1068955876856789</v>
      </c>
      <c r="O8" s="7" t="s">
        <v>69</v>
      </c>
      <c r="P8" s="7"/>
      <c r="Q8" s="7"/>
    </row>
    <row r="9" spans="1:17" s="6" customFormat="1" ht="12.75">
      <c r="A9" s="6" t="s">
        <v>19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0.47</v>
      </c>
      <c r="L9" s="7"/>
      <c r="M9" s="7">
        <f t="shared" si="0"/>
        <v>0.047</v>
      </c>
      <c r="N9" s="7">
        <f t="shared" si="1"/>
        <v>0.14862705002791382</v>
      </c>
      <c r="O9" s="7" t="s">
        <v>69</v>
      </c>
      <c r="P9" s="7"/>
      <c r="Q9" s="7"/>
    </row>
    <row r="10" spans="1:17" s="6" customFormat="1" ht="12.75">
      <c r="A10" s="6" t="s">
        <v>18</v>
      </c>
      <c r="B10" s="7">
        <v>0.03</v>
      </c>
      <c r="C10" s="7">
        <v>0.03</v>
      </c>
      <c r="D10" s="7">
        <v>0</v>
      </c>
      <c r="E10" s="7">
        <v>0.04</v>
      </c>
      <c r="F10" s="7">
        <v>0</v>
      </c>
      <c r="G10" s="7">
        <v>0.01</v>
      </c>
      <c r="H10" s="7">
        <v>0.01</v>
      </c>
      <c r="I10" s="7">
        <v>0.01</v>
      </c>
      <c r="J10" s="7">
        <v>0.02</v>
      </c>
      <c r="K10" s="7">
        <v>0.07</v>
      </c>
      <c r="L10" s="7"/>
      <c r="M10" s="7">
        <f t="shared" si="0"/>
        <v>0.022</v>
      </c>
      <c r="N10" s="7">
        <f t="shared" si="1"/>
        <v>0.0214993539954628</v>
      </c>
      <c r="O10" s="7" t="s">
        <v>69</v>
      </c>
      <c r="P10" s="7"/>
      <c r="Q10" s="7"/>
    </row>
    <row r="11" spans="1:17" s="6" customFormat="1" ht="12.75">
      <c r="A11" s="6" t="s">
        <v>22</v>
      </c>
      <c r="B11" s="7">
        <v>0.01</v>
      </c>
      <c r="C11" s="7">
        <v>0</v>
      </c>
      <c r="D11" s="7">
        <v>0.01</v>
      </c>
      <c r="E11" s="7">
        <v>0</v>
      </c>
      <c r="F11" s="7">
        <v>0</v>
      </c>
      <c r="G11" s="7">
        <v>0</v>
      </c>
      <c r="H11" s="7">
        <v>0</v>
      </c>
      <c r="I11" s="7">
        <v>0.03</v>
      </c>
      <c r="J11" s="7">
        <v>0.01</v>
      </c>
      <c r="K11" s="7">
        <v>0.01</v>
      </c>
      <c r="L11" s="7"/>
      <c r="M11" s="7">
        <f t="shared" si="0"/>
        <v>0.007000000000000001</v>
      </c>
      <c r="N11" s="7">
        <f t="shared" si="1"/>
        <v>0.009486832980505138</v>
      </c>
      <c r="O11" s="7" t="s">
        <v>69</v>
      </c>
      <c r="P11" s="7"/>
      <c r="Q11" s="7"/>
    </row>
    <row r="12" spans="1:17" s="6" customFormat="1" ht="12.75">
      <c r="A12" s="6" t="s">
        <v>25</v>
      </c>
      <c r="B12" s="7">
        <v>0</v>
      </c>
      <c r="C12" s="7">
        <v>0</v>
      </c>
      <c r="D12" s="7">
        <v>0</v>
      </c>
      <c r="E12" s="7">
        <v>0</v>
      </c>
      <c r="F12" s="7">
        <v>0.02</v>
      </c>
      <c r="G12" s="7">
        <v>0.03</v>
      </c>
      <c r="H12" s="7">
        <v>0</v>
      </c>
      <c r="I12" s="7">
        <v>0.01</v>
      </c>
      <c r="J12" s="7">
        <v>0.03</v>
      </c>
      <c r="K12" s="7">
        <v>0.03</v>
      </c>
      <c r="L12" s="7"/>
      <c r="M12" s="7">
        <f t="shared" si="0"/>
        <v>0.012</v>
      </c>
      <c r="N12" s="7">
        <f t="shared" si="1"/>
        <v>0.01398411797560202</v>
      </c>
      <c r="O12" s="7" t="s">
        <v>69</v>
      </c>
      <c r="P12" s="7"/>
      <c r="Q12" s="7"/>
    </row>
    <row r="13" spans="1:17" s="6" customFormat="1" ht="12.75">
      <c r="A13" s="6" t="s">
        <v>26</v>
      </c>
      <c r="B13" s="7">
        <v>0.04</v>
      </c>
      <c r="C13" s="7">
        <v>0</v>
      </c>
      <c r="D13" s="7">
        <v>0</v>
      </c>
      <c r="E13" s="7">
        <v>0.01</v>
      </c>
      <c r="F13" s="7">
        <v>0</v>
      </c>
      <c r="G13" s="7">
        <v>0</v>
      </c>
      <c r="H13" s="7">
        <v>0</v>
      </c>
      <c r="I13" s="7">
        <v>0</v>
      </c>
      <c r="J13" s="7">
        <v>0.01</v>
      </c>
      <c r="K13" s="7">
        <v>0.01</v>
      </c>
      <c r="L13" s="7"/>
      <c r="M13" s="7">
        <f t="shared" si="0"/>
        <v>0.007000000000000001</v>
      </c>
      <c r="N13" s="7">
        <f t="shared" si="1"/>
        <v>0.012516655570345725</v>
      </c>
      <c r="O13" s="7" t="s">
        <v>69</v>
      </c>
      <c r="P13" s="7"/>
      <c r="Q13" s="7"/>
    </row>
    <row r="14" spans="1:17" s="6" customFormat="1" ht="12.75">
      <c r="A14" s="6" t="s">
        <v>23</v>
      </c>
      <c r="B14" s="7">
        <v>0</v>
      </c>
      <c r="C14" s="7">
        <v>0</v>
      </c>
      <c r="D14" s="7">
        <v>0.01</v>
      </c>
      <c r="E14" s="7">
        <v>0</v>
      </c>
      <c r="F14" s="7">
        <v>0</v>
      </c>
      <c r="G14" s="7">
        <v>0</v>
      </c>
      <c r="H14" s="7">
        <v>0</v>
      </c>
      <c r="I14" s="7">
        <v>0.01</v>
      </c>
      <c r="J14" s="7">
        <v>0</v>
      </c>
      <c r="K14" s="7">
        <v>0</v>
      </c>
      <c r="L14" s="7"/>
      <c r="M14" s="7">
        <f t="shared" si="0"/>
        <v>0.002</v>
      </c>
      <c r="N14" s="7">
        <f t="shared" si="1"/>
        <v>0.0042163702135578395</v>
      </c>
      <c r="O14" s="7" t="s">
        <v>69</v>
      </c>
      <c r="P14" s="7"/>
      <c r="Q14" s="7"/>
    </row>
    <row r="15" spans="1:17" s="6" customFormat="1" ht="12.75">
      <c r="A15" s="6" t="s">
        <v>28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/>
      <c r="M15" s="7">
        <f t="shared" si="0"/>
        <v>0</v>
      </c>
      <c r="N15" s="7">
        <f t="shared" si="1"/>
        <v>0</v>
      </c>
      <c r="O15" s="7" t="s">
        <v>69</v>
      </c>
      <c r="P15" s="7"/>
      <c r="Q15" s="7"/>
    </row>
    <row r="16" spans="1:17" ht="12.75">
      <c r="A16" s="1" t="s">
        <v>29</v>
      </c>
      <c r="B16" s="2">
        <f>SUM(B4:B5)</f>
        <v>99.91</v>
      </c>
      <c r="C16" s="2">
        <f aca="true" t="shared" si="2" ref="C16:K16">SUM(C4:C5)</f>
        <v>100.94</v>
      </c>
      <c r="D16" s="2">
        <f t="shared" si="2"/>
        <v>100.19</v>
      </c>
      <c r="E16" s="2">
        <f t="shared" si="2"/>
        <v>100</v>
      </c>
      <c r="F16" s="2">
        <f t="shared" si="2"/>
        <v>99.64</v>
      </c>
      <c r="G16" s="2">
        <f t="shared" si="2"/>
        <v>100.68</v>
      </c>
      <c r="H16" s="2">
        <f t="shared" si="2"/>
        <v>99.03999999999999</v>
      </c>
      <c r="I16" s="2">
        <f t="shared" si="2"/>
        <v>99.94</v>
      </c>
      <c r="J16" s="2">
        <f t="shared" si="2"/>
        <v>99.74000000000001</v>
      </c>
      <c r="K16" s="2">
        <f t="shared" si="2"/>
        <v>99.42</v>
      </c>
      <c r="L16" s="2"/>
      <c r="M16" s="2">
        <f t="shared" si="0"/>
        <v>99.94999999999999</v>
      </c>
      <c r="N16" s="2">
        <f t="shared" si="1"/>
        <v>0.560158707670107</v>
      </c>
      <c r="O16" s="2"/>
      <c r="P16" s="2"/>
      <c r="Q16" s="2"/>
    </row>
    <row r="17" spans="2:17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ht="12.75">
      <c r="A18" s="1" t="s">
        <v>30</v>
      </c>
      <c r="B18" s="2" t="s">
        <v>31</v>
      </c>
      <c r="C18" s="2" t="s">
        <v>32</v>
      </c>
      <c r="D18" s="2" t="s">
        <v>33</v>
      </c>
      <c r="E18" s="2">
        <v>4</v>
      </c>
      <c r="F18" s="2" t="s">
        <v>34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1" t="s">
        <v>40</v>
      </c>
      <c r="B19" s="4">
        <v>1.0009155198374802</v>
      </c>
      <c r="C19" s="4">
        <v>1.0258900175368837</v>
      </c>
      <c r="D19" s="4">
        <v>0.9945894107092278</v>
      </c>
      <c r="E19" s="4">
        <v>0.9930204885434928</v>
      </c>
      <c r="F19" s="4">
        <v>0.97954907309379</v>
      </c>
      <c r="G19" s="4">
        <v>1.0027644963431597</v>
      </c>
      <c r="H19" s="4">
        <v>1.0012378701644546</v>
      </c>
      <c r="I19" s="4">
        <v>0.9932384314894473</v>
      </c>
      <c r="J19" s="4">
        <v>1.002260728850434</v>
      </c>
      <c r="K19" s="4">
        <v>0.9860398953282571</v>
      </c>
      <c r="L19" s="4"/>
      <c r="M19" s="4">
        <f t="shared" si="0"/>
        <v>0.9979505931896628</v>
      </c>
      <c r="N19" s="2">
        <f t="shared" si="1"/>
        <v>0.012383896167266551</v>
      </c>
      <c r="O19" s="5">
        <v>1</v>
      </c>
      <c r="P19" s="2"/>
      <c r="Q19" s="2"/>
    </row>
    <row r="20" spans="1:17" ht="12.75">
      <c r="A20" s="1" t="s">
        <v>43</v>
      </c>
      <c r="B20" s="4">
        <v>1.99938965344168</v>
      </c>
      <c r="C20" s="4">
        <v>1.9827399883087442</v>
      </c>
      <c r="D20" s="4">
        <v>2.003607059527181</v>
      </c>
      <c r="E20" s="4">
        <v>2.0046530076376716</v>
      </c>
      <c r="F20" s="4">
        <v>2.0136339512708066</v>
      </c>
      <c r="G20" s="4">
        <v>1.9981570024378932</v>
      </c>
      <c r="H20" s="4">
        <v>1.999174753223697</v>
      </c>
      <c r="I20" s="4">
        <v>2.0045077123403683</v>
      </c>
      <c r="J20" s="4">
        <v>1.9984928474330441</v>
      </c>
      <c r="K20" s="4">
        <v>2.0093067364478285</v>
      </c>
      <c r="L20" s="4"/>
      <c r="M20" s="4">
        <f t="shared" si="0"/>
        <v>2.0013662712068916</v>
      </c>
      <c r="N20" s="2">
        <f t="shared" si="1"/>
        <v>0.00825593077827333</v>
      </c>
      <c r="O20" s="5">
        <v>2</v>
      </c>
      <c r="P20" s="2"/>
      <c r="Q20" s="2"/>
    </row>
    <row r="21" spans="1:17" ht="12.75">
      <c r="A21" s="1" t="s">
        <v>29</v>
      </c>
      <c r="B21" s="4">
        <f>SUM(B19:B20)</f>
        <v>3.00030517327916</v>
      </c>
      <c r="C21" s="4">
        <f aca="true" t="shared" si="3" ref="C21:K21">SUM(C19:C20)</f>
        <v>3.008630005845628</v>
      </c>
      <c r="D21" s="4">
        <f t="shared" si="3"/>
        <v>2.998196470236409</v>
      </c>
      <c r="E21" s="4">
        <f t="shared" si="3"/>
        <v>2.9976734961811644</v>
      </c>
      <c r="F21" s="4">
        <f t="shared" si="3"/>
        <v>2.9931830243645967</v>
      </c>
      <c r="G21" s="4">
        <f t="shared" si="3"/>
        <v>3.000921498781053</v>
      </c>
      <c r="H21" s="4">
        <f t="shared" si="3"/>
        <v>3.0004126233881516</v>
      </c>
      <c r="I21" s="4">
        <f t="shared" si="3"/>
        <v>2.997746143829816</v>
      </c>
      <c r="J21" s="4">
        <f t="shared" si="3"/>
        <v>3.0007535762834783</v>
      </c>
      <c r="K21" s="4">
        <f t="shared" si="3"/>
        <v>2.9953466317760857</v>
      </c>
      <c r="L21" s="4"/>
      <c r="M21" s="4">
        <f t="shared" si="0"/>
        <v>2.999316864396554</v>
      </c>
      <c r="N21" s="2">
        <f t="shared" si="1"/>
        <v>0.004127965389112758</v>
      </c>
      <c r="O21" s="2"/>
      <c r="P21" s="2"/>
      <c r="Q21" s="2"/>
    </row>
    <row r="22" spans="2:17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7" ht="23.25">
      <c r="B23" s="2"/>
      <c r="C23" s="2"/>
      <c r="D23" s="2"/>
      <c r="E23" s="2"/>
      <c r="F23" s="2"/>
      <c r="G23" s="3" t="s">
        <v>68</v>
      </c>
      <c r="H23" s="2"/>
      <c r="I23" s="2"/>
      <c r="J23" s="2"/>
      <c r="K23" s="2"/>
      <c r="L23" s="2"/>
      <c r="M23" s="2"/>
      <c r="N23" s="2"/>
      <c r="O23" s="2"/>
      <c r="P23" s="2"/>
      <c r="Q23" s="2"/>
    </row>
    <row r="24" ht="23.25">
      <c r="G24" s="3" t="s">
        <v>70</v>
      </c>
    </row>
    <row r="25" ht="13.5">
      <c r="G25"/>
    </row>
    <row r="26" spans="1:8" ht="12.75">
      <c r="A26" s="1" t="s">
        <v>45</v>
      </c>
      <c r="B26" s="1" t="s">
        <v>46</v>
      </c>
      <c r="C26" s="1" t="s">
        <v>47</v>
      </c>
      <c r="D26" s="1" t="s">
        <v>48</v>
      </c>
      <c r="E26" s="1" t="s">
        <v>49</v>
      </c>
      <c r="F26" s="1" t="s">
        <v>50</v>
      </c>
      <c r="G26" s="1" t="s">
        <v>51</v>
      </c>
      <c r="H26" s="1" t="s">
        <v>52</v>
      </c>
    </row>
    <row r="27" spans="1:8" ht="12.75">
      <c r="A27" s="1" t="s">
        <v>53</v>
      </c>
      <c r="B27" s="1" t="s">
        <v>17</v>
      </c>
      <c r="C27" s="1" t="s">
        <v>54</v>
      </c>
      <c r="D27" s="1">
        <v>20</v>
      </c>
      <c r="E27" s="1">
        <v>10</v>
      </c>
      <c r="F27" s="1">
        <v>800</v>
      </c>
      <c r="G27" s="1">
        <v>-800</v>
      </c>
      <c r="H27" s="1" t="s">
        <v>55</v>
      </c>
    </row>
    <row r="28" spans="1:8" ht="12.75">
      <c r="A28" s="1" t="s">
        <v>53</v>
      </c>
      <c r="B28" s="1" t="s">
        <v>35</v>
      </c>
      <c r="C28" s="1" t="s">
        <v>54</v>
      </c>
      <c r="D28" s="1">
        <v>20</v>
      </c>
      <c r="E28" s="1">
        <v>10</v>
      </c>
      <c r="F28" s="1">
        <v>600</v>
      </c>
      <c r="G28" s="1">
        <v>-600</v>
      </c>
      <c r="H28" s="1" t="s">
        <v>56</v>
      </c>
    </row>
    <row r="29" spans="1:8" ht="12.75">
      <c r="A29" s="1" t="s">
        <v>53</v>
      </c>
      <c r="B29" s="1" t="s">
        <v>38</v>
      </c>
      <c r="C29" s="1" t="s">
        <v>54</v>
      </c>
      <c r="D29" s="1">
        <v>20</v>
      </c>
      <c r="E29" s="1">
        <v>10</v>
      </c>
      <c r="F29" s="1">
        <v>600</v>
      </c>
      <c r="G29" s="1">
        <v>-600</v>
      </c>
      <c r="H29" s="1" t="s">
        <v>57</v>
      </c>
    </row>
    <row r="30" spans="1:8" ht="12.75">
      <c r="A30" s="1" t="s">
        <v>53</v>
      </c>
      <c r="B30" s="1" t="s">
        <v>36</v>
      </c>
      <c r="C30" s="1" t="s">
        <v>54</v>
      </c>
      <c r="D30" s="1">
        <v>20</v>
      </c>
      <c r="E30" s="1">
        <v>10</v>
      </c>
      <c r="F30" s="1">
        <v>600</v>
      </c>
      <c r="G30" s="1">
        <v>-600</v>
      </c>
      <c r="H30" s="1" t="s">
        <v>57</v>
      </c>
    </row>
    <row r="31" spans="1:8" ht="12.75">
      <c r="A31" s="1" t="s">
        <v>53</v>
      </c>
      <c r="B31" s="1" t="s">
        <v>37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58</v>
      </c>
    </row>
    <row r="32" spans="1:8" ht="12.75">
      <c r="A32" s="1" t="s">
        <v>59</v>
      </c>
      <c r="B32" s="1" t="s">
        <v>43</v>
      </c>
      <c r="C32" s="1" t="s">
        <v>54</v>
      </c>
      <c r="D32" s="1">
        <v>20</v>
      </c>
      <c r="E32" s="1">
        <v>10</v>
      </c>
      <c r="F32" s="1">
        <v>500</v>
      </c>
      <c r="G32" s="1">
        <v>-500</v>
      </c>
      <c r="H32" s="1" t="s">
        <v>60</v>
      </c>
    </row>
    <row r="33" spans="1:8" ht="12.75">
      <c r="A33" s="1" t="s">
        <v>61</v>
      </c>
      <c r="B33" s="1" t="s">
        <v>22</v>
      </c>
      <c r="C33" s="1" t="s">
        <v>54</v>
      </c>
      <c r="D33" s="1">
        <v>20</v>
      </c>
      <c r="E33" s="1">
        <v>10</v>
      </c>
      <c r="F33" s="1">
        <v>500</v>
      </c>
      <c r="G33" s="1">
        <v>-250</v>
      </c>
      <c r="H33" s="1" t="s">
        <v>62</v>
      </c>
    </row>
    <row r="34" spans="1:8" ht="12.75">
      <c r="A34" s="1" t="s">
        <v>61</v>
      </c>
      <c r="B34" s="1" t="s">
        <v>39</v>
      </c>
      <c r="C34" s="1" t="s">
        <v>54</v>
      </c>
      <c r="D34" s="1">
        <v>20</v>
      </c>
      <c r="E34" s="1">
        <v>10</v>
      </c>
      <c r="F34" s="1">
        <v>600</v>
      </c>
      <c r="G34" s="1">
        <v>-600</v>
      </c>
      <c r="H34" s="1" t="s">
        <v>63</v>
      </c>
    </row>
    <row r="35" spans="1:8" ht="12.75">
      <c r="A35" s="1" t="s">
        <v>61</v>
      </c>
      <c r="B35" s="1" t="s">
        <v>40</v>
      </c>
      <c r="C35" s="1" t="s">
        <v>54</v>
      </c>
      <c r="D35" s="1">
        <v>20</v>
      </c>
      <c r="E35" s="1">
        <v>10</v>
      </c>
      <c r="F35" s="1">
        <v>500</v>
      </c>
      <c r="G35" s="1">
        <v>-500</v>
      </c>
      <c r="H35" s="1" t="s">
        <v>64</v>
      </c>
    </row>
    <row r="36" spans="1:8" ht="12.75">
      <c r="A36" s="1" t="s">
        <v>61</v>
      </c>
      <c r="B36" s="1" t="s">
        <v>41</v>
      </c>
      <c r="C36" s="1" t="s">
        <v>54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</row>
    <row r="37" spans="1:8" ht="12.75">
      <c r="A37" s="1" t="s">
        <v>61</v>
      </c>
      <c r="B37" s="1" t="s">
        <v>42</v>
      </c>
      <c r="C37" s="1" t="s">
        <v>54</v>
      </c>
      <c r="D37" s="1">
        <v>20</v>
      </c>
      <c r="E37" s="1">
        <v>10</v>
      </c>
      <c r="F37" s="1">
        <v>600</v>
      </c>
      <c r="G37" s="1">
        <v>-600</v>
      </c>
      <c r="H37" s="1" t="s">
        <v>66</v>
      </c>
    </row>
    <row r="38" spans="1:8" ht="12.75">
      <c r="A38" s="1" t="s">
        <v>59</v>
      </c>
      <c r="B38" s="1" t="s">
        <v>44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2008-01-26T01:53:01Z</dcterms:created>
  <dcterms:modified xsi:type="dcterms:W3CDTF">2008-01-26T01:53:01Z</dcterms:modified>
  <cp:category/>
  <cp:version/>
  <cp:contentType/>
  <cp:contentStatus/>
</cp:coreProperties>
</file>