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hos\Desktop\To-do list\EDS-Chemistry\2022-3-7EMPA\Data\"/>
    </mc:Choice>
  </mc:AlternateContent>
  <bookViews>
    <workbookView xWindow="0" yWindow="0" windowWidth="19395" windowHeight="10830"/>
  </bookViews>
  <sheets>
    <sheet name="El-Ox" sheetId="1" r:id="rId1"/>
    <sheet name="Stat" sheetId="2" r:id="rId2"/>
    <sheet name="Full" sheetId="3" r:id="rId3"/>
    <sheet name="Cal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B16" i="1"/>
  <c r="C15" i="1"/>
  <c r="D15" i="1"/>
  <c r="E15" i="1"/>
  <c r="F15" i="1"/>
  <c r="G15" i="1"/>
  <c r="B15" i="1"/>
</calcChain>
</file>

<file path=xl/sharedStrings.xml><?xml version="1.0" encoding="utf-8"?>
<sst xmlns="http://schemas.openxmlformats.org/spreadsheetml/2006/main" count="485" uniqueCount="148">
  <si>
    <t>Weight%</t>
  </si>
  <si>
    <t>Oxide</t>
  </si>
  <si>
    <t xml:space="preserve"> X </t>
  </si>
  <si>
    <t xml:space="preserve"> Y </t>
  </si>
  <si>
    <t xml:space="preserve"> Z </t>
  </si>
  <si>
    <t>Date</t>
  </si>
  <si>
    <t>Point#</t>
  </si>
  <si>
    <t>Distance (µ)</t>
  </si>
  <si>
    <t>Comment</t>
  </si>
  <si>
    <t>Setup</t>
  </si>
  <si>
    <t>Mg</t>
  </si>
  <si>
    <t>Ca</t>
  </si>
  <si>
    <t>Fe</t>
  </si>
  <si>
    <t>Mn</t>
  </si>
  <si>
    <t xml:space="preserve">P </t>
  </si>
  <si>
    <t xml:space="preserve">O </t>
  </si>
  <si>
    <t>Total</t>
  </si>
  <si>
    <t>MgO</t>
  </si>
  <si>
    <t>CaO</t>
  </si>
  <si>
    <t>FeO</t>
  </si>
  <si>
    <t>MnO</t>
  </si>
  <si>
    <t>P2O5</t>
  </si>
  <si>
    <t xml:space="preserve">1 / 1 . </t>
  </si>
  <si>
    <t>Tuesday, March 8, 2022 7:38:03 AM</t>
  </si>
  <si>
    <t xml:space="preserve"> </t>
  </si>
  <si>
    <t>R210009</t>
  </si>
  <si>
    <t>R210009 - 3 Messelite</t>
  </si>
  <si>
    <t xml:space="preserve">2 / 1 . </t>
  </si>
  <si>
    <t>Tuesday, March 8, 2022 7:46:54 AM</t>
  </si>
  <si>
    <t xml:space="preserve">3 / 1 . </t>
  </si>
  <si>
    <t>Tuesday, March 8, 2022 7:55:00 AM</t>
  </si>
  <si>
    <t xml:space="preserve">4 / 1 . </t>
  </si>
  <si>
    <t>Tuesday, March 8, 2022 8:18:02 AM</t>
  </si>
  <si>
    <t xml:space="preserve">5 / 1 . </t>
  </si>
  <si>
    <t>Tuesday, March 8, 2022 8:00:21 AM</t>
  </si>
  <si>
    <t xml:space="preserve">6 / 1 . </t>
  </si>
  <si>
    <t>Tuesday, March 8, 2022 8:02:26 AM</t>
  </si>
  <si>
    <t xml:space="preserve">7 / 1 . </t>
  </si>
  <si>
    <t>Tuesday, March 8, 2022 8:04:33 AM</t>
  </si>
  <si>
    <t xml:space="preserve">8 / 1 . </t>
  </si>
  <si>
    <t>Tuesday, March 8, 2022 8:06:45 AM</t>
  </si>
  <si>
    <t xml:space="preserve">9 / 1 . </t>
  </si>
  <si>
    <t>Tuesday, March 8, 2022 8:08:50 AM</t>
  </si>
  <si>
    <t xml:space="preserve">10 / 1 . </t>
  </si>
  <si>
    <t>Tuesday, March 8, 2022 8:10:59 AM</t>
  </si>
  <si>
    <t xml:space="preserve">11 / 1 . </t>
  </si>
  <si>
    <t>Tuesday, March 8, 2022 8:21:07 AM</t>
  </si>
  <si>
    <t xml:space="preserve">12 / 1 . </t>
  </si>
  <si>
    <t>Tuesday, March 8, 2022 8:15:15 AM</t>
  </si>
  <si>
    <t>StdDev wt%</t>
  </si>
  <si>
    <t>Det.Lim ppm(A)</t>
  </si>
  <si>
    <t>Results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</si>
  <si>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</si>
  <si>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</si>
  <si>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</si>
  <si>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</si>
  <si>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</si>
  <si>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</si>
  <si>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</si>
  <si>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</si>
  <si>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</si>
  <si>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</si>
  <si>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</si>
  <si>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</si>
  <si>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</si>
  <si>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Formula</t>
  </si>
  <si>
    <t>Z</t>
  </si>
  <si>
    <t>A</t>
  </si>
  <si>
    <t>F</t>
  </si>
  <si>
    <t>Beam curr (nA)</t>
  </si>
  <si>
    <t>1 / 1 .     X = -15183.0    Y = 148.0    Z = 269.0   Comment : R210009</t>
  </si>
  <si>
    <t>2 / 1 .     X = -15174.0    Y = 141.0    Z = 269.0   Comment : R210009</t>
  </si>
  <si>
    <t>3 / 1 .     X = -15168.0    Y = 151.0    Z = 269.0   Comment : R210009</t>
  </si>
  <si>
    <t>4 / 1 .     X = -15184.0    Y = 159.0    Z = 269.0   Comment : R210009</t>
  </si>
  <si>
    <t>5 / 1 .     X = -15198.0    Y = 163.0    Z = 269.0   Comment : R210009</t>
  </si>
  <si>
    <t>6 / 1 .     X = -15170.0    Y = 127.0    Z = 269.0   Comment : R210009</t>
  </si>
  <si>
    <t>7 / 1 .     X = -15148.0    Y = 109.0    Z = 269.0   Comment : R210009</t>
  </si>
  <si>
    <t>8 / 1 .     X = -15130.0    Y = 109.0    Z = 269.0   Comment : R210009</t>
  </si>
  <si>
    <t>9 / 1 .     X = -15125.0    Y = 98.0    Z = 269.0   Comment : R210009</t>
  </si>
  <si>
    <t>10 / 1 .     X = -15295.0    Y = 291.0    Z = 269.0   Comment : R210009</t>
  </si>
  <si>
    <t>11 / 1 .     X = -15147.0    Y = 114.0    Z = 269.0   Comment : R210009</t>
  </si>
  <si>
    <t>12 / 1 .     X = -15290.0    Y = 219.0    Z = 269.0   Comment : R210009</t>
  </si>
  <si>
    <t>FileName :  R210009.qtiDat</t>
  </si>
  <si>
    <t>Signal(s) Used : Mg Ka, Ca Ka, Fe Ka, Mn Ka, P  Ka</t>
  </si>
  <si>
    <t>Spectrometers Conditions :  Sp4 TAP,  Sp2 LPET,  Sp5 LLIF,  Sp5 LLIF,  Sp3 LPET</t>
  </si>
  <si>
    <t>Full Spectrometers Conditions :  Sp4 TAP(2d= 25.745,K= 0.00218),  Sp2 LPET(2d= 8.75,K= 0.000144),  Sp5 LLIF(2d= 4.0267,K= 5.8E-05),  Sp5 LLIF(2d= 4.0267,K= 5.8E-05),  Sp3 LPET(2d= 8.75,K= 0.000144)</t>
  </si>
  <si>
    <t xml:space="preserve">Column Conditions : Cond 1 : 15keV 20nA </t>
  </si>
  <si>
    <t>Date : Mar-08-2022</t>
  </si>
  <si>
    <t>User Name : SX920-PC\SX</t>
  </si>
  <si>
    <t>Setup Name : D:\sxpc\Analysis Setups\Quanti\R210009 - 3 Messelite.qtiSet</t>
  </si>
  <si>
    <t>DataSet Comment : R210009</t>
  </si>
  <si>
    <t xml:space="preserve">Comment :  </t>
  </si>
  <si>
    <t>Analysis Date : Tuesday, March 8, 2022 7:38:03 AM</t>
  </si>
  <si>
    <t>Project Name : Yang</t>
  </si>
  <si>
    <t>Sample Name : 3_7_22</t>
  </si>
  <si>
    <t xml:space="preserve">Analysis Parameters : </t>
  </si>
  <si>
    <t>Sp</t>
  </si>
  <si>
    <t>Elements</t>
  </si>
  <si>
    <t>Xtal</t>
  </si>
  <si>
    <t>Position</t>
  </si>
  <si>
    <t>Bg1</t>
  </si>
  <si>
    <t>Bg2</t>
  </si>
  <si>
    <t>Slope</t>
  </si>
  <si>
    <t>Bias</t>
  </si>
  <si>
    <t>Gain</t>
  </si>
  <si>
    <t>Dtime</t>
  </si>
  <si>
    <t>Blin</t>
  </si>
  <si>
    <t>Wind</t>
  </si>
  <si>
    <t>Mode</t>
  </si>
  <si>
    <t>Sp4</t>
  </si>
  <si>
    <t>Mg Ka</t>
  </si>
  <si>
    <t>TAP</t>
  </si>
  <si>
    <t xml:space="preserve">   </t>
  </si>
  <si>
    <t>Diff</t>
  </si>
  <si>
    <t>Sp2</t>
  </si>
  <si>
    <t>Ca Ka</t>
  </si>
  <si>
    <t>LPET</t>
  </si>
  <si>
    <t>Sp5</t>
  </si>
  <si>
    <t>Fe Ka</t>
  </si>
  <si>
    <t>LLIF</t>
  </si>
  <si>
    <t>Mn Ka</t>
  </si>
  <si>
    <t>Sp3</t>
  </si>
  <si>
    <t>P  Ka</t>
  </si>
  <si>
    <t>Peak Position :  Sp4 38503 (-600, 600),  Sp2 38384 (-600, 600),  Sp5 48083 (500, Slope = 1),  Sp5 52205 (-500, 500),  Sp3 70380 (-600, 600)</t>
  </si>
  <si>
    <t>Current Sample Position :  X = -15183 Y = 148 Z = 269 BeamX = 0.00 BeamX = 0.00</t>
  </si>
  <si>
    <t xml:space="preserve">Standard Name : </t>
  </si>
  <si>
    <t>Mg On ol-fo92</t>
  </si>
  <si>
    <t>Ca On anor-hk</t>
  </si>
  <si>
    <t>Fe On fayalite</t>
  </si>
  <si>
    <t>Mn On rhod791</t>
  </si>
  <si>
    <t>P  On ap-synap</t>
  </si>
  <si>
    <t xml:space="preserve">Standard composition : </t>
  </si>
  <si>
    <t>ol-fo92 = Si : 19.13%, Al : 0.02%, Fe : 6.36%, Mn : 0.09%, Mg : 30.33%, Ca : 0.07%, Ni : 0.32%, O  : 43.74%</t>
  </si>
  <si>
    <t>anor-hk = Si : 20.57%, Al : 18.98%, Fe : 0.38%, Mg : 0.05%, Ca : 13.71%, Na : 0.44%, O  : 46.08%</t>
  </si>
  <si>
    <t>fayalite = Si : 13.84%, Ti : 0.01%, Al : 0.05%, Fe : 52.24%, Mn : 1.55%, Mg : 0.06%, Ca : 0.21%, Zn : 0.38%, O  : 31.45%</t>
  </si>
  <si>
    <t>rhod791 = Si : 21.66%, Ti : 0.01%, Al : 0.02%, Fe : 2.10%, Mn : 36.14%, Mg : 0.58%, Ca : 2.69%, O  : 37.28%</t>
  </si>
  <si>
    <t>ap-synap = F  : 3.77%, P  : 18.43%, Ca : 39.74%, O  : 38.07%</t>
  </si>
  <si>
    <t xml:space="preserve">Calibration file name (Element intensity cps/nA) : </t>
  </si>
  <si>
    <t>Mg : Other\ol-fo92_15kV_MgKa-Sp4-TAP_SiKa-Sp1-TAP_065.calDat (Mg : 425.8 cps/nA)</t>
  </si>
  <si>
    <t>Ca : Other\anor-hk_15kV_AlKa-Sp4-TAP_CaKa-Sp2-LPET_020.calDat (Ca : 302.0 cps/nA)</t>
  </si>
  <si>
    <t>Fe : Other\fayalite_15kV_FeKa-Sp5-LLIF_025.calDat (Fe : 264.8 cps/nA)</t>
  </si>
  <si>
    <t>Mn : Other\rhod791_15kV_MnKa-Sp5-LLIF_020.calDat (Mn : 167.2 cps/nA)</t>
  </si>
  <si>
    <t>P  : Other\ap-synap_15kV_PKa-Sp3-LPET_014.calDat (P  : 117.1 cps/nA)</t>
  </si>
  <si>
    <t>Beam Size : 10 µm</t>
  </si>
  <si>
    <t>Averege</t>
  </si>
  <si>
    <t>S.D.</t>
  </si>
  <si>
    <t>Based on 10 O atoms. H2O added as the ideal value.</t>
  </si>
  <si>
    <r>
      <t>Ca</t>
    </r>
    <r>
      <rPr>
        <vertAlign val="subscript"/>
        <sz val="16"/>
        <color theme="1"/>
        <rFont val="Calibri"/>
        <family val="2"/>
        <scheme val="minor"/>
      </rPr>
      <t>1.95</t>
    </r>
    <r>
      <rPr>
        <sz val="16"/>
        <color theme="1"/>
        <rFont val="Calibri"/>
        <family val="2"/>
        <scheme val="minor"/>
      </rPr>
      <t>(Fe</t>
    </r>
    <r>
      <rPr>
        <vertAlign val="subscript"/>
        <sz val="16"/>
        <color theme="1"/>
        <rFont val="Calibri"/>
        <family val="2"/>
        <scheme val="minor"/>
      </rPr>
      <t>0.58</t>
    </r>
    <r>
      <rPr>
        <sz val="16"/>
        <color theme="1"/>
        <rFont val="Calibri"/>
        <family val="2"/>
        <scheme val="minor"/>
      </rPr>
      <t>Mn</t>
    </r>
    <r>
      <rPr>
        <vertAlign val="subscript"/>
        <sz val="16"/>
        <color theme="1"/>
        <rFont val="Calibri"/>
        <family val="2"/>
        <scheme val="minor"/>
      </rPr>
      <t>0.37</t>
    </r>
    <r>
      <rPr>
        <sz val="16"/>
        <color theme="1"/>
        <rFont val="Calibri"/>
        <family val="2"/>
        <scheme val="minor"/>
      </rPr>
      <t>Mg</t>
    </r>
    <r>
      <rPr>
        <vertAlign val="subscript"/>
        <sz val="16"/>
        <color theme="1"/>
        <rFont val="Calibri"/>
        <family val="2"/>
        <scheme val="minor"/>
      </rPr>
      <t>0.04</t>
    </r>
    <r>
      <rPr>
        <sz val="16"/>
        <color theme="1"/>
        <rFont val="Calibri"/>
        <family val="2"/>
        <scheme val="minor"/>
      </rPr>
      <t>)</t>
    </r>
    <r>
      <rPr>
        <vertAlign val="subscript"/>
        <sz val="16"/>
        <color theme="1"/>
        <rFont val="Calibri"/>
        <family val="2"/>
      </rPr>
      <t>Σ</t>
    </r>
    <r>
      <rPr>
        <vertAlign val="subscript"/>
        <sz val="16"/>
        <color theme="1"/>
        <rFont val="Calibri"/>
        <family val="2"/>
        <scheme val="minor"/>
      </rPr>
      <t>0.99</t>
    </r>
    <r>
      <rPr>
        <sz val="16"/>
        <color theme="1"/>
        <rFont val="Calibri"/>
        <family val="2"/>
        <scheme val="minor"/>
      </rPr>
      <t>(P</t>
    </r>
    <r>
      <rPr>
        <vertAlign val="subscript"/>
        <sz val="16"/>
        <color theme="1"/>
        <rFont val="Calibri"/>
        <family val="2"/>
        <scheme val="minor"/>
      </rPr>
      <t>1.02</t>
    </r>
    <r>
      <rPr>
        <sz val="16"/>
        <color theme="1"/>
        <rFont val="Calibri"/>
        <family val="2"/>
        <scheme val="minor"/>
      </rPr>
      <t>O</t>
    </r>
    <r>
      <rPr>
        <vertAlign val="subscript"/>
        <sz val="16"/>
        <color theme="1"/>
        <rFont val="Calibri"/>
        <family val="2"/>
        <scheme val="minor"/>
      </rPr>
      <t>4</t>
    </r>
    <r>
      <rPr>
        <sz val="16"/>
        <color theme="1"/>
        <rFont val="Calibri"/>
        <family val="2"/>
        <scheme val="minor"/>
      </rPr>
      <t>)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.2H</t>
    </r>
    <r>
      <rPr>
        <vertAlign val="subscript"/>
        <sz val="16"/>
        <color theme="1"/>
        <rFont val="Calibri"/>
        <family val="2"/>
        <scheme val="minor"/>
      </rPr>
      <t>2</t>
    </r>
    <r>
      <rPr>
        <sz val="16"/>
        <color theme="1"/>
        <rFont val="Calibri"/>
        <family val="2"/>
        <scheme val="minor"/>
      </rPr>
      <t>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</si>
</sst>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vertAlign val="subscript"/>
      <sz val="16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I19" sqref="I19"/>
    </sheetView>
  </sheetViews>
  <sheetFormatPr defaultRowHeight="15" x14ac:dyDescent="0.25"/>
  <cols>
    <col min="1" max="1" width="20.140625" customWidth="1"/>
  </cols>
  <sheetData>
    <row r="1" spans="1:7" x14ac:dyDescent="0.25">
      <c r="B1" t="s">
        <v>1</v>
      </c>
    </row>
    <row r="2" spans="1:7" x14ac:dyDescent="0.25">
      <c r="A2" t="s">
        <v>9</v>
      </c>
      <c r="B2" t="s">
        <v>17</v>
      </c>
      <c r="C2" t="s">
        <v>18</v>
      </c>
      <c r="D2" t="s">
        <v>19</v>
      </c>
      <c r="E2" t="s">
        <v>20</v>
      </c>
      <c r="F2" t="s">
        <v>21</v>
      </c>
      <c r="G2" t="s">
        <v>16</v>
      </c>
    </row>
    <row r="3" spans="1:7" x14ac:dyDescent="0.25">
      <c r="A3" t="s">
        <v>26</v>
      </c>
      <c r="B3">
        <v>0.46329999999999999</v>
      </c>
      <c r="C3">
        <v>28.472999999999999</v>
      </c>
      <c r="D3">
        <v>12.009600000000001</v>
      </c>
      <c r="E3">
        <v>7.0395000000000003</v>
      </c>
      <c r="F3">
        <v>38.630000000000003</v>
      </c>
      <c r="G3">
        <v>86.615399999999994</v>
      </c>
    </row>
    <row r="4" spans="1:7" x14ac:dyDescent="0.25">
      <c r="A4" t="s">
        <v>26</v>
      </c>
      <c r="B4">
        <v>0.48159999999999997</v>
      </c>
      <c r="C4">
        <v>29.515599999999999</v>
      </c>
      <c r="D4">
        <v>11.3346</v>
      </c>
      <c r="E4">
        <v>6.5702999999999996</v>
      </c>
      <c r="F4">
        <v>38.578200000000002</v>
      </c>
      <c r="G4">
        <v>86.4803</v>
      </c>
    </row>
    <row r="5" spans="1:7" x14ac:dyDescent="0.25">
      <c r="A5" t="s">
        <v>26</v>
      </c>
      <c r="B5">
        <v>0.60570000000000002</v>
      </c>
      <c r="C5">
        <v>29.583400000000001</v>
      </c>
      <c r="D5">
        <v>11.4557</v>
      </c>
      <c r="E5">
        <v>6.2319000000000004</v>
      </c>
      <c r="F5">
        <v>38.549999999999997</v>
      </c>
      <c r="G5">
        <v>86.426699999999997</v>
      </c>
    </row>
    <row r="6" spans="1:7" x14ac:dyDescent="0.25">
      <c r="A6" t="s">
        <v>26</v>
      </c>
      <c r="B6">
        <v>0.55310000000000004</v>
      </c>
      <c r="C6">
        <v>29.557300000000001</v>
      </c>
      <c r="D6">
        <v>11.312900000000001</v>
      </c>
      <c r="E6">
        <v>6.8087</v>
      </c>
      <c r="F6">
        <v>38.643300000000004</v>
      </c>
      <c r="G6">
        <v>86.875200000000007</v>
      </c>
    </row>
    <row r="7" spans="1:7" x14ac:dyDescent="0.25">
      <c r="A7" t="s">
        <v>26</v>
      </c>
      <c r="B7">
        <v>0.50349999999999995</v>
      </c>
      <c r="C7">
        <v>29.212800000000001</v>
      </c>
      <c r="D7">
        <v>11.399900000000001</v>
      </c>
      <c r="E7">
        <v>6.4661999999999997</v>
      </c>
      <c r="F7">
        <v>38.363900000000001</v>
      </c>
      <c r="G7">
        <v>85.946299999999994</v>
      </c>
    </row>
    <row r="8" spans="1:7" x14ac:dyDescent="0.25">
      <c r="A8" t="s">
        <v>26</v>
      </c>
      <c r="B8">
        <v>0.40110000000000001</v>
      </c>
      <c r="C8">
        <v>29.286799999999999</v>
      </c>
      <c r="D8">
        <v>11.5284</v>
      </c>
      <c r="E8">
        <v>6.3346999999999998</v>
      </c>
      <c r="F8">
        <v>38.795200000000001</v>
      </c>
      <c r="G8">
        <v>86.346199999999996</v>
      </c>
    </row>
    <row r="9" spans="1:7" x14ac:dyDescent="0.25">
      <c r="A9" t="s">
        <v>26</v>
      </c>
      <c r="B9">
        <v>0.23200000000000001</v>
      </c>
      <c r="C9">
        <v>28.791399999999999</v>
      </c>
      <c r="D9">
        <v>9.5579999999999998</v>
      </c>
      <c r="E9">
        <v>8.6910000000000007</v>
      </c>
      <c r="F9">
        <v>37.9542</v>
      </c>
      <c r="G9">
        <v>85.226600000000005</v>
      </c>
    </row>
    <row r="10" spans="1:7" x14ac:dyDescent="0.25">
      <c r="A10" t="s">
        <v>26</v>
      </c>
      <c r="B10">
        <v>0.4355</v>
      </c>
      <c r="C10">
        <v>29.464600000000001</v>
      </c>
      <c r="D10">
        <v>11.206300000000001</v>
      </c>
      <c r="E10">
        <v>6.8228999999999997</v>
      </c>
      <c r="F10">
        <v>38.945300000000003</v>
      </c>
      <c r="G10">
        <v>86.874600000000001</v>
      </c>
    </row>
    <row r="11" spans="1:7" x14ac:dyDescent="0.25">
      <c r="A11" t="s">
        <v>26</v>
      </c>
      <c r="B11">
        <v>0.31890000000000002</v>
      </c>
      <c r="C11">
        <v>28.812799999999999</v>
      </c>
      <c r="D11">
        <v>10.122199999999999</v>
      </c>
      <c r="E11">
        <v>7.976</v>
      </c>
      <c r="F11">
        <v>38.321100000000001</v>
      </c>
      <c r="G11">
        <v>85.551000000000002</v>
      </c>
    </row>
    <row r="12" spans="1:7" x14ac:dyDescent="0.25">
      <c r="A12" t="s">
        <v>26</v>
      </c>
      <c r="B12">
        <v>0.53410000000000002</v>
      </c>
      <c r="C12">
        <v>28.9009</v>
      </c>
      <c r="D12">
        <v>11.276</v>
      </c>
      <c r="E12">
        <v>6.2743000000000002</v>
      </c>
      <c r="F12">
        <v>37.594200000000001</v>
      </c>
      <c r="G12">
        <v>84.579400000000007</v>
      </c>
    </row>
    <row r="13" spans="1:7" x14ac:dyDescent="0.25">
      <c r="A13" t="s">
        <v>26</v>
      </c>
      <c r="B13">
        <v>0.43480000000000002</v>
      </c>
      <c r="C13">
        <v>28.95</v>
      </c>
      <c r="D13">
        <v>11.0867</v>
      </c>
      <c r="E13">
        <v>6.952</v>
      </c>
      <c r="F13">
        <v>38.107399999999998</v>
      </c>
      <c r="G13">
        <v>85.531000000000006</v>
      </c>
    </row>
    <row r="14" spans="1:7" x14ac:dyDescent="0.25">
      <c r="A14" t="s">
        <v>26</v>
      </c>
      <c r="B14">
        <v>0.31080000000000002</v>
      </c>
      <c r="C14">
        <v>28.925000000000001</v>
      </c>
      <c r="D14">
        <v>11.270899999999999</v>
      </c>
      <c r="E14">
        <v>6.6971999999999996</v>
      </c>
      <c r="F14">
        <v>37.549999999999997</v>
      </c>
      <c r="G14">
        <v>84.753799999999998</v>
      </c>
    </row>
    <row r="15" spans="1:7" s="1" customFormat="1" x14ac:dyDescent="0.25">
      <c r="A15" s="1" t="s">
        <v>144</v>
      </c>
      <c r="B15" s="1">
        <f>AVERAGE(B3:B14)</f>
        <v>0.43953333333333339</v>
      </c>
      <c r="C15" s="1">
        <f t="shared" ref="C15:G15" si="0">AVERAGE(C3:C14)</f>
        <v>29.122799999999998</v>
      </c>
      <c r="D15" s="1">
        <f t="shared" si="0"/>
        <v>11.130099999999999</v>
      </c>
      <c r="E15" s="1">
        <f t="shared" si="0"/>
        <v>6.9053916666666657</v>
      </c>
      <c r="F15" s="1">
        <f t="shared" si="0"/>
        <v>38.336066666666667</v>
      </c>
      <c r="G15" s="1">
        <f t="shared" si="0"/>
        <v>85.933875</v>
      </c>
    </row>
    <row r="16" spans="1:7" s="1" customFormat="1" x14ac:dyDescent="0.25">
      <c r="A16" s="1" t="s">
        <v>145</v>
      </c>
      <c r="B16" s="1">
        <f>STDEV(B3:B14)</f>
        <v>0.10937356613778713</v>
      </c>
      <c r="C16" s="1">
        <f t="shared" ref="C16:G16" si="1">STDEV(C3:C14)</f>
        <v>0.36349915343155198</v>
      </c>
      <c r="D16" s="1">
        <f t="shared" si="1"/>
        <v>0.6552146698879413</v>
      </c>
      <c r="E16" s="1">
        <f t="shared" si="1"/>
        <v>0.73218148949603312</v>
      </c>
      <c r="F16" s="1">
        <f t="shared" si="1"/>
        <v>0.45070954834538191</v>
      </c>
      <c r="G16" s="1">
        <f t="shared" si="1"/>
        <v>0.79678185919131028</v>
      </c>
    </row>
    <row r="19" spans="2:3" ht="24" x14ac:dyDescent="0.45">
      <c r="B19" s="2" t="s">
        <v>147</v>
      </c>
    </row>
    <row r="21" spans="2:3" x14ac:dyDescent="0.25">
      <c r="C21" t="s">
        <v>146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/>
  </sheetViews>
  <sheetFormatPr defaultRowHeight="15" x14ac:dyDescent="0.25"/>
  <sheetData>
    <row r="1" spans="1:28" x14ac:dyDescent="0.25">
      <c r="J1" t="s">
        <v>0</v>
      </c>
      <c r="Q1" t="s">
        <v>49</v>
      </c>
      <c r="W1" t="s">
        <v>50</v>
      </c>
    </row>
    <row r="2" spans="1:28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10</v>
      </c>
      <c r="R2" t="s">
        <v>11</v>
      </c>
      <c r="S2" t="s">
        <v>12</v>
      </c>
      <c r="T2" t="s">
        <v>13</v>
      </c>
      <c r="U2" t="s">
        <v>14</v>
      </c>
      <c r="V2" t="s">
        <v>15</v>
      </c>
      <c r="W2" t="s">
        <v>10</v>
      </c>
      <c r="X2" t="s">
        <v>11</v>
      </c>
      <c r="Y2" t="s">
        <v>12</v>
      </c>
      <c r="Z2" t="s">
        <v>13</v>
      </c>
      <c r="AA2" t="s">
        <v>14</v>
      </c>
      <c r="AB2" t="s">
        <v>15</v>
      </c>
    </row>
    <row r="3" spans="1:28" x14ac:dyDescent="0.25">
      <c r="A3" t="s">
        <v>22</v>
      </c>
      <c r="B3">
        <v>-15183</v>
      </c>
      <c r="C3">
        <v>148</v>
      </c>
      <c r="D3">
        <v>269</v>
      </c>
      <c r="E3" t="s">
        <v>23</v>
      </c>
      <c r="F3">
        <v>1</v>
      </c>
      <c r="G3" t="s">
        <v>24</v>
      </c>
      <c r="H3" t="s">
        <v>25</v>
      </c>
      <c r="I3" t="s">
        <v>26</v>
      </c>
      <c r="J3">
        <v>0.27939999999999998</v>
      </c>
      <c r="K3">
        <v>20.349499999999999</v>
      </c>
      <c r="L3">
        <v>9.3351000000000006</v>
      </c>
      <c r="M3">
        <v>5.4518000000000004</v>
      </c>
      <c r="N3">
        <v>16.858599999999999</v>
      </c>
      <c r="O3">
        <v>34.341000000000001</v>
      </c>
      <c r="P3">
        <v>86.615399999999994</v>
      </c>
      <c r="Q3">
        <v>2.92E-2</v>
      </c>
      <c r="R3">
        <v>0.20480000000000001</v>
      </c>
      <c r="S3">
        <v>0.24529999999999999</v>
      </c>
      <c r="T3">
        <v>0.20100000000000001</v>
      </c>
      <c r="U3">
        <v>0.44869999999999999</v>
      </c>
      <c r="W3">
        <v>208</v>
      </c>
      <c r="X3">
        <v>237</v>
      </c>
      <c r="Y3">
        <v>738</v>
      </c>
      <c r="Z3">
        <v>594</v>
      </c>
      <c r="AA3">
        <v>390</v>
      </c>
    </row>
    <row r="4" spans="1:28" x14ac:dyDescent="0.25">
      <c r="A4" t="s">
        <v>27</v>
      </c>
      <c r="B4">
        <v>-15174</v>
      </c>
      <c r="C4">
        <v>141</v>
      </c>
      <c r="D4">
        <v>269</v>
      </c>
      <c r="E4" t="s">
        <v>28</v>
      </c>
      <c r="F4">
        <v>2</v>
      </c>
      <c r="G4" t="s">
        <v>24</v>
      </c>
      <c r="H4" t="s">
        <v>25</v>
      </c>
      <c r="I4" t="s">
        <v>26</v>
      </c>
      <c r="J4">
        <v>0.29039999999999999</v>
      </c>
      <c r="K4">
        <v>21.0946</v>
      </c>
      <c r="L4">
        <v>8.8104999999999993</v>
      </c>
      <c r="M4">
        <v>5.0884</v>
      </c>
      <c r="N4">
        <v>16.835999999999999</v>
      </c>
      <c r="O4">
        <v>34.360399999999998</v>
      </c>
      <c r="P4">
        <v>86.4803</v>
      </c>
      <c r="Q4">
        <v>4.0399999999999998E-2</v>
      </c>
      <c r="R4">
        <v>0.24779999999999999</v>
      </c>
      <c r="S4">
        <v>0.30630000000000002</v>
      </c>
      <c r="T4">
        <v>0.2445</v>
      </c>
      <c r="U4">
        <v>0.37069999999999997</v>
      </c>
      <c r="W4">
        <v>298</v>
      </c>
      <c r="X4">
        <v>320</v>
      </c>
      <c r="Y4">
        <v>1006</v>
      </c>
      <c r="Z4">
        <v>769</v>
      </c>
      <c r="AA4">
        <v>548</v>
      </c>
    </row>
    <row r="5" spans="1:28" x14ac:dyDescent="0.25">
      <c r="A5" t="s">
        <v>29</v>
      </c>
      <c r="B5">
        <v>-15168</v>
      </c>
      <c r="C5">
        <v>151</v>
      </c>
      <c r="D5">
        <v>269</v>
      </c>
      <c r="E5" t="s">
        <v>30</v>
      </c>
      <c r="F5">
        <v>3</v>
      </c>
      <c r="G5" t="s">
        <v>24</v>
      </c>
      <c r="H5" t="s">
        <v>25</v>
      </c>
      <c r="I5" t="s">
        <v>26</v>
      </c>
      <c r="J5">
        <v>0.36530000000000001</v>
      </c>
      <c r="K5">
        <v>21.1431</v>
      </c>
      <c r="L5">
        <v>8.9045000000000005</v>
      </c>
      <c r="M5">
        <v>4.8262999999999998</v>
      </c>
      <c r="N5">
        <v>16.823699999999999</v>
      </c>
      <c r="O5">
        <v>34.363799999999998</v>
      </c>
      <c r="P5">
        <v>86.426699999999997</v>
      </c>
      <c r="Q5">
        <v>4.2799999999999998E-2</v>
      </c>
      <c r="R5">
        <v>0.24779999999999999</v>
      </c>
      <c r="S5">
        <v>0.30780000000000002</v>
      </c>
      <c r="T5">
        <v>0.2379</v>
      </c>
      <c r="U5">
        <v>0.36980000000000002</v>
      </c>
      <c r="W5">
        <v>282</v>
      </c>
      <c r="X5">
        <v>310</v>
      </c>
      <c r="Y5">
        <v>1014</v>
      </c>
      <c r="Z5">
        <v>797</v>
      </c>
      <c r="AA5">
        <v>519</v>
      </c>
    </row>
    <row r="6" spans="1:28" x14ac:dyDescent="0.25">
      <c r="A6" t="s">
        <v>31</v>
      </c>
      <c r="B6">
        <v>-15184</v>
      </c>
      <c r="C6">
        <v>159</v>
      </c>
      <c r="D6">
        <v>269</v>
      </c>
      <c r="E6" t="s">
        <v>32</v>
      </c>
      <c r="F6">
        <v>4</v>
      </c>
      <c r="G6" t="s">
        <v>24</v>
      </c>
      <c r="H6" t="s">
        <v>25</v>
      </c>
      <c r="I6" t="s">
        <v>26</v>
      </c>
      <c r="J6">
        <v>0.33350000000000002</v>
      </c>
      <c r="K6">
        <v>21.124400000000001</v>
      </c>
      <c r="L6">
        <v>8.7935999999999996</v>
      </c>
      <c r="M6">
        <v>5.2729999999999997</v>
      </c>
      <c r="N6">
        <v>16.8644</v>
      </c>
      <c r="O6">
        <v>34.4863</v>
      </c>
      <c r="P6">
        <v>86.875200000000007</v>
      </c>
      <c r="Q6">
        <v>4.0399999999999998E-2</v>
      </c>
      <c r="R6">
        <v>0.248</v>
      </c>
      <c r="S6">
        <v>0.30590000000000001</v>
      </c>
      <c r="T6">
        <v>0.24879999999999999</v>
      </c>
      <c r="U6">
        <v>0.37090000000000001</v>
      </c>
      <c r="W6">
        <v>258</v>
      </c>
      <c r="X6">
        <v>326</v>
      </c>
      <c r="Y6">
        <v>1005</v>
      </c>
      <c r="Z6">
        <v>752</v>
      </c>
      <c r="AA6">
        <v>541</v>
      </c>
    </row>
    <row r="7" spans="1:28" x14ac:dyDescent="0.25">
      <c r="A7" t="s">
        <v>33</v>
      </c>
      <c r="B7">
        <v>-15198</v>
      </c>
      <c r="C7">
        <v>163</v>
      </c>
      <c r="D7">
        <v>269</v>
      </c>
      <c r="E7" t="s">
        <v>34</v>
      </c>
      <c r="F7">
        <v>5</v>
      </c>
      <c r="G7" t="s">
        <v>24</v>
      </c>
      <c r="H7" t="s">
        <v>25</v>
      </c>
      <c r="I7" t="s">
        <v>26</v>
      </c>
      <c r="J7">
        <v>0.30359999999999998</v>
      </c>
      <c r="K7">
        <v>20.8782</v>
      </c>
      <c r="L7">
        <v>8.8612000000000002</v>
      </c>
      <c r="M7">
        <v>5.0076999999999998</v>
      </c>
      <c r="N7">
        <v>16.7425</v>
      </c>
      <c r="O7">
        <v>34.152999999999999</v>
      </c>
      <c r="P7">
        <v>85.946299999999994</v>
      </c>
      <c r="Q7">
        <v>3.9699999999999999E-2</v>
      </c>
      <c r="R7">
        <v>0.24560000000000001</v>
      </c>
      <c r="S7">
        <v>0.30459999999999998</v>
      </c>
      <c r="T7">
        <v>0.24160000000000001</v>
      </c>
      <c r="U7">
        <v>0.36870000000000003</v>
      </c>
      <c r="W7">
        <v>274</v>
      </c>
      <c r="X7">
        <v>317</v>
      </c>
      <c r="Y7">
        <v>922</v>
      </c>
      <c r="Z7">
        <v>764</v>
      </c>
      <c r="AA7">
        <v>557</v>
      </c>
    </row>
    <row r="8" spans="1:28" x14ac:dyDescent="0.25">
      <c r="A8" t="s">
        <v>35</v>
      </c>
      <c r="B8">
        <v>-15170</v>
      </c>
      <c r="C8">
        <v>127</v>
      </c>
      <c r="D8">
        <v>269</v>
      </c>
      <c r="E8" t="s">
        <v>36</v>
      </c>
      <c r="F8">
        <v>6</v>
      </c>
      <c r="G8" t="s">
        <v>24</v>
      </c>
      <c r="H8" t="s">
        <v>25</v>
      </c>
      <c r="I8" t="s">
        <v>26</v>
      </c>
      <c r="J8">
        <v>0.2419</v>
      </c>
      <c r="K8">
        <v>20.931100000000001</v>
      </c>
      <c r="L8">
        <v>8.9610000000000003</v>
      </c>
      <c r="M8">
        <v>4.9058999999999999</v>
      </c>
      <c r="N8">
        <v>16.930700000000002</v>
      </c>
      <c r="O8">
        <v>34.375500000000002</v>
      </c>
      <c r="P8">
        <v>86.346199999999996</v>
      </c>
      <c r="Q8">
        <v>3.6299999999999999E-2</v>
      </c>
      <c r="R8">
        <v>0.24629999999999999</v>
      </c>
      <c r="S8">
        <v>0.30819999999999997</v>
      </c>
      <c r="T8">
        <v>0.24</v>
      </c>
      <c r="U8">
        <v>0.37140000000000001</v>
      </c>
      <c r="W8">
        <v>262</v>
      </c>
      <c r="X8">
        <v>316</v>
      </c>
      <c r="Y8">
        <v>982</v>
      </c>
      <c r="Z8">
        <v>795</v>
      </c>
      <c r="AA8">
        <v>533</v>
      </c>
    </row>
    <row r="9" spans="1:28" x14ac:dyDescent="0.25">
      <c r="A9" t="s">
        <v>37</v>
      </c>
      <c r="B9">
        <v>-15148</v>
      </c>
      <c r="C9">
        <v>109</v>
      </c>
      <c r="D9">
        <v>269</v>
      </c>
      <c r="E9" t="s">
        <v>38</v>
      </c>
      <c r="F9">
        <v>7</v>
      </c>
      <c r="G9" t="s">
        <v>24</v>
      </c>
      <c r="H9" t="s">
        <v>25</v>
      </c>
      <c r="I9" t="s">
        <v>26</v>
      </c>
      <c r="J9">
        <v>0.1399</v>
      </c>
      <c r="K9">
        <v>20.577000000000002</v>
      </c>
      <c r="L9">
        <v>7.4295</v>
      </c>
      <c r="M9">
        <v>6.7308000000000003</v>
      </c>
      <c r="N9">
        <v>16.563700000000001</v>
      </c>
      <c r="O9">
        <v>33.785699999999999</v>
      </c>
      <c r="P9">
        <v>85.226600000000005</v>
      </c>
      <c r="Q9">
        <v>3.44E-2</v>
      </c>
      <c r="R9">
        <v>0.25330000000000003</v>
      </c>
      <c r="S9">
        <v>0.29970000000000002</v>
      </c>
      <c r="T9">
        <v>0.30120000000000002</v>
      </c>
      <c r="U9">
        <v>0.38669999999999999</v>
      </c>
      <c r="W9">
        <v>304</v>
      </c>
      <c r="X9">
        <v>329</v>
      </c>
      <c r="Y9">
        <v>1177</v>
      </c>
      <c r="Z9">
        <v>858</v>
      </c>
      <c r="AA9">
        <v>567</v>
      </c>
    </row>
    <row r="10" spans="1:28" x14ac:dyDescent="0.25">
      <c r="A10" t="s">
        <v>39</v>
      </c>
      <c r="B10">
        <v>-15130</v>
      </c>
      <c r="C10">
        <v>109</v>
      </c>
      <c r="D10">
        <v>269</v>
      </c>
      <c r="E10" t="s">
        <v>40</v>
      </c>
      <c r="F10">
        <v>8</v>
      </c>
      <c r="G10" t="s">
        <v>24</v>
      </c>
      <c r="H10" t="s">
        <v>25</v>
      </c>
      <c r="I10" t="s">
        <v>26</v>
      </c>
      <c r="J10">
        <v>0.2626</v>
      </c>
      <c r="K10">
        <v>21.058199999999999</v>
      </c>
      <c r="L10">
        <v>8.7106999999999992</v>
      </c>
      <c r="M10">
        <v>5.2839999999999998</v>
      </c>
      <c r="N10">
        <v>16.996200000000002</v>
      </c>
      <c r="O10">
        <v>34.562899999999999</v>
      </c>
      <c r="P10">
        <v>86.874600000000001</v>
      </c>
      <c r="Q10">
        <v>3.7499999999999999E-2</v>
      </c>
      <c r="R10">
        <v>0.2475</v>
      </c>
      <c r="S10">
        <v>0.3034</v>
      </c>
      <c r="T10">
        <v>0.25090000000000001</v>
      </c>
      <c r="U10">
        <v>0.37269999999999998</v>
      </c>
      <c r="W10">
        <v>265</v>
      </c>
      <c r="X10">
        <v>319</v>
      </c>
      <c r="Y10">
        <v>955</v>
      </c>
      <c r="Z10">
        <v>830</v>
      </c>
      <c r="AA10">
        <v>539</v>
      </c>
    </row>
    <row r="11" spans="1:28" x14ac:dyDescent="0.25">
      <c r="A11" t="s">
        <v>41</v>
      </c>
      <c r="B11">
        <v>-15125</v>
      </c>
      <c r="C11">
        <v>98</v>
      </c>
      <c r="D11">
        <v>269</v>
      </c>
      <c r="E11" t="s">
        <v>42</v>
      </c>
      <c r="F11">
        <v>9</v>
      </c>
      <c r="G11" t="s">
        <v>24</v>
      </c>
      <c r="H11" t="s">
        <v>25</v>
      </c>
      <c r="I11" t="s">
        <v>26</v>
      </c>
      <c r="J11">
        <v>0.1923</v>
      </c>
      <c r="K11">
        <v>20.592300000000002</v>
      </c>
      <c r="L11">
        <v>7.8680000000000003</v>
      </c>
      <c r="M11">
        <v>6.1769999999999996</v>
      </c>
      <c r="N11">
        <v>16.723800000000001</v>
      </c>
      <c r="O11">
        <v>33.997500000000002</v>
      </c>
      <c r="P11">
        <v>85.551000000000002</v>
      </c>
      <c r="Q11">
        <v>3.4000000000000002E-2</v>
      </c>
      <c r="R11">
        <v>0.2437</v>
      </c>
      <c r="S11">
        <v>0.28810000000000002</v>
      </c>
      <c r="T11">
        <v>0.27339999999999998</v>
      </c>
      <c r="U11">
        <v>0.36880000000000002</v>
      </c>
      <c r="W11">
        <v>266</v>
      </c>
      <c r="X11">
        <v>319</v>
      </c>
      <c r="Y11">
        <v>969</v>
      </c>
      <c r="Z11">
        <v>833</v>
      </c>
      <c r="AA11">
        <v>501</v>
      </c>
    </row>
    <row r="12" spans="1:28" x14ac:dyDescent="0.25">
      <c r="A12" t="s">
        <v>43</v>
      </c>
      <c r="B12">
        <v>-15295</v>
      </c>
      <c r="C12">
        <v>291</v>
      </c>
      <c r="D12">
        <v>269</v>
      </c>
      <c r="E12" t="s">
        <v>44</v>
      </c>
      <c r="F12">
        <v>10</v>
      </c>
      <c r="G12" t="s">
        <v>24</v>
      </c>
      <c r="H12" t="s">
        <v>25</v>
      </c>
      <c r="I12" t="s">
        <v>26</v>
      </c>
      <c r="J12">
        <v>0.3221</v>
      </c>
      <c r="K12">
        <v>20.6553</v>
      </c>
      <c r="L12">
        <v>8.7649000000000008</v>
      </c>
      <c r="M12">
        <v>4.8592000000000004</v>
      </c>
      <c r="N12">
        <v>16.406600000000001</v>
      </c>
      <c r="O12">
        <v>33.5715</v>
      </c>
      <c r="P12">
        <v>84.579400000000007</v>
      </c>
      <c r="Q12">
        <v>3.9600000000000003E-2</v>
      </c>
      <c r="R12">
        <v>0.2442</v>
      </c>
      <c r="S12">
        <v>0.30320000000000003</v>
      </c>
      <c r="T12">
        <v>0.2392</v>
      </c>
      <c r="U12">
        <v>0.36520000000000002</v>
      </c>
      <c r="W12">
        <v>252</v>
      </c>
      <c r="X12">
        <v>317</v>
      </c>
      <c r="Y12">
        <v>899</v>
      </c>
      <c r="Z12">
        <v>802</v>
      </c>
      <c r="AA12">
        <v>535</v>
      </c>
    </row>
    <row r="13" spans="1:28" x14ac:dyDescent="0.25">
      <c r="A13" t="s">
        <v>45</v>
      </c>
      <c r="B13">
        <v>-15147</v>
      </c>
      <c r="C13">
        <v>114</v>
      </c>
      <c r="D13">
        <v>269</v>
      </c>
      <c r="E13" t="s">
        <v>46</v>
      </c>
      <c r="F13">
        <v>11</v>
      </c>
      <c r="G13" t="s">
        <v>24</v>
      </c>
      <c r="H13" t="s">
        <v>25</v>
      </c>
      <c r="I13" t="s">
        <v>26</v>
      </c>
      <c r="J13">
        <v>0.26219999999999999</v>
      </c>
      <c r="K13">
        <v>20.6904</v>
      </c>
      <c r="L13">
        <v>8.6176999999999992</v>
      </c>
      <c r="M13">
        <v>5.3840000000000003</v>
      </c>
      <c r="N13">
        <v>16.630600000000001</v>
      </c>
      <c r="O13">
        <v>33.946100000000001</v>
      </c>
      <c r="P13">
        <v>85.531000000000006</v>
      </c>
      <c r="Q13">
        <v>3.7600000000000001E-2</v>
      </c>
      <c r="R13">
        <v>0.2442</v>
      </c>
      <c r="S13">
        <v>0.30109999999999998</v>
      </c>
      <c r="T13">
        <v>0.25209999999999999</v>
      </c>
      <c r="U13">
        <v>0.36709999999999998</v>
      </c>
      <c r="W13">
        <v>269</v>
      </c>
      <c r="X13">
        <v>322</v>
      </c>
      <c r="Y13">
        <v>954</v>
      </c>
      <c r="Z13">
        <v>792</v>
      </c>
      <c r="AA13">
        <v>502</v>
      </c>
    </row>
    <row r="14" spans="1:28" x14ac:dyDescent="0.25">
      <c r="A14" t="s">
        <v>47</v>
      </c>
      <c r="B14">
        <v>-15290</v>
      </c>
      <c r="C14">
        <v>219</v>
      </c>
      <c r="D14">
        <v>269</v>
      </c>
      <c r="E14" t="s">
        <v>48</v>
      </c>
      <c r="F14">
        <v>12</v>
      </c>
      <c r="G14" t="s">
        <v>24</v>
      </c>
      <c r="H14" t="s">
        <v>25</v>
      </c>
      <c r="I14" t="s">
        <v>26</v>
      </c>
      <c r="J14">
        <v>0.18740000000000001</v>
      </c>
      <c r="K14">
        <v>20.672499999999999</v>
      </c>
      <c r="L14">
        <v>8.7608999999999995</v>
      </c>
      <c r="M14">
        <v>5.1866000000000003</v>
      </c>
      <c r="N14">
        <v>16.3873</v>
      </c>
      <c r="O14">
        <v>33.559100000000001</v>
      </c>
      <c r="P14">
        <v>84.753799999999998</v>
      </c>
      <c r="Q14">
        <v>3.4299999999999997E-2</v>
      </c>
      <c r="R14">
        <v>0.2442</v>
      </c>
      <c r="S14">
        <v>0.3049</v>
      </c>
      <c r="T14">
        <v>0.2472</v>
      </c>
      <c r="U14">
        <v>0.36459999999999998</v>
      </c>
      <c r="W14">
        <v>276</v>
      </c>
      <c r="X14">
        <v>317</v>
      </c>
      <c r="Y14">
        <v>993</v>
      </c>
      <c r="Z14">
        <v>788</v>
      </c>
      <c r="AA14">
        <v>525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4"/>
  <sheetViews>
    <sheetView workbookViewId="0"/>
  </sheetViews>
  <sheetFormatPr defaultRowHeight="15" x14ac:dyDescent="0.25"/>
  <sheetData>
    <row r="1" spans="1:22" x14ac:dyDescent="0.25">
      <c r="A1" t="s">
        <v>51</v>
      </c>
    </row>
    <row r="2" spans="1:22" x14ac:dyDescent="0.25">
      <c r="B2" t="s">
        <v>0</v>
      </c>
      <c r="C2" t="s">
        <v>49</v>
      </c>
      <c r="D2" t="s">
        <v>50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  <c r="L2" t="s">
        <v>59</v>
      </c>
      <c r="M2" t="s">
        <v>60</v>
      </c>
      <c r="N2" t="s">
        <v>61</v>
      </c>
      <c r="O2" t="s">
        <v>62</v>
      </c>
      <c r="P2" t="s">
        <v>63</v>
      </c>
      <c r="Q2" t="s">
        <v>64</v>
      </c>
      <c r="R2" t="s">
        <v>65</v>
      </c>
      <c r="S2" t="s">
        <v>66</v>
      </c>
      <c r="T2" t="s">
        <v>67</v>
      </c>
      <c r="U2" t="s">
        <v>68</v>
      </c>
      <c r="V2" t="s">
        <v>69</v>
      </c>
    </row>
    <row r="3" spans="1:22" x14ac:dyDescent="0.25">
      <c r="A3" t="s">
        <v>24</v>
      </c>
      <c r="B3" t="s">
        <v>70</v>
      </c>
    </row>
    <row r="4" spans="1:22" x14ac:dyDescent="0.25">
      <c r="A4" t="s">
        <v>10</v>
      </c>
      <c r="B4">
        <v>0.27939999999999998</v>
      </c>
      <c r="C4">
        <v>2.92E-2</v>
      </c>
      <c r="D4">
        <v>208</v>
      </c>
      <c r="E4">
        <v>0.32250000000000001</v>
      </c>
      <c r="F4">
        <v>0.33069999999999999</v>
      </c>
      <c r="G4">
        <v>83.122799999999998</v>
      </c>
      <c r="H4">
        <v>20</v>
      </c>
      <c r="I4">
        <v>1662</v>
      </c>
      <c r="J4">
        <v>3.2927</v>
      </c>
      <c r="K4">
        <v>65.071700000000007</v>
      </c>
      <c r="L4">
        <v>4.6048999999999998</v>
      </c>
      <c r="M4">
        <v>18.051100000000002</v>
      </c>
      <c r="N4">
        <v>15.9008</v>
      </c>
      <c r="O4">
        <v>20.2014</v>
      </c>
      <c r="P4">
        <v>7.7000000000000002E-3</v>
      </c>
      <c r="Q4">
        <v>1.6000000000000001E-3</v>
      </c>
      <c r="R4" t="s">
        <v>17</v>
      </c>
      <c r="S4">
        <v>1.0198</v>
      </c>
      <c r="T4">
        <v>0.56230000000000002</v>
      </c>
      <c r="U4">
        <v>0.999</v>
      </c>
      <c r="V4">
        <v>19.7622</v>
      </c>
    </row>
    <row r="5" spans="1:22" x14ac:dyDescent="0.25">
      <c r="A5" t="s">
        <v>11</v>
      </c>
      <c r="B5">
        <v>20.349499999999999</v>
      </c>
      <c r="C5">
        <v>0.20480000000000001</v>
      </c>
      <c r="D5">
        <v>237</v>
      </c>
      <c r="E5">
        <v>23.4941</v>
      </c>
      <c r="F5">
        <v>14.605600000000001</v>
      </c>
      <c r="G5">
        <v>9407.5630000000001</v>
      </c>
      <c r="H5">
        <v>20</v>
      </c>
      <c r="I5">
        <v>182486</v>
      </c>
      <c r="J5">
        <v>471.46249999999998</v>
      </c>
      <c r="K5">
        <v>9317.1370000000006</v>
      </c>
      <c r="L5">
        <v>104.0348</v>
      </c>
      <c r="M5">
        <v>90.427099999999996</v>
      </c>
      <c r="N5">
        <v>94.829700000000003</v>
      </c>
      <c r="O5">
        <v>86.0244</v>
      </c>
      <c r="P5">
        <v>1.5609999999999999</v>
      </c>
      <c r="Q5">
        <v>0.18940000000000001</v>
      </c>
      <c r="R5" t="s">
        <v>18</v>
      </c>
      <c r="S5">
        <v>0.95779999999999998</v>
      </c>
      <c r="T5">
        <v>0.96830000000000005</v>
      </c>
      <c r="U5">
        <v>1.0062</v>
      </c>
      <c r="V5">
        <v>19.7622</v>
      </c>
    </row>
    <row r="6" spans="1:22" x14ac:dyDescent="0.25">
      <c r="A6" t="s">
        <v>12</v>
      </c>
      <c r="B6">
        <v>9.3351000000000006</v>
      </c>
      <c r="C6">
        <v>0.24529999999999999</v>
      </c>
      <c r="D6">
        <v>738</v>
      </c>
      <c r="E6">
        <v>10.777699999999999</v>
      </c>
      <c r="F6">
        <v>4.8086000000000002</v>
      </c>
      <c r="G6">
        <v>900.36720000000003</v>
      </c>
      <c r="H6">
        <v>20</v>
      </c>
      <c r="I6">
        <v>17954</v>
      </c>
      <c r="J6">
        <v>44.3202</v>
      </c>
      <c r="K6">
        <v>875.86530000000005</v>
      </c>
      <c r="L6">
        <v>36.746699999999997</v>
      </c>
      <c r="M6">
        <v>24.501999999999999</v>
      </c>
      <c r="N6">
        <v>0</v>
      </c>
      <c r="O6">
        <v>24.501999999999999</v>
      </c>
      <c r="P6">
        <v>0.1673</v>
      </c>
      <c r="Q6">
        <v>7.85E-2</v>
      </c>
      <c r="R6" t="s">
        <v>19</v>
      </c>
      <c r="S6">
        <v>0.85229999999999995</v>
      </c>
      <c r="T6">
        <v>0.98919999999999997</v>
      </c>
      <c r="U6">
        <v>0.99970000000000003</v>
      </c>
      <c r="V6">
        <v>19.7622</v>
      </c>
    </row>
    <row r="7" spans="1:22" x14ac:dyDescent="0.25">
      <c r="A7" t="s">
        <v>13</v>
      </c>
      <c r="B7">
        <v>5.4518000000000004</v>
      </c>
      <c r="C7">
        <v>0.20100000000000001</v>
      </c>
      <c r="D7">
        <v>594</v>
      </c>
      <c r="E7">
        <v>6.2942</v>
      </c>
      <c r="F7">
        <v>2.8546999999999998</v>
      </c>
      <c r="G7">
        <v>504.99009999999998</v>
      </c>
      <c r="H7">
        <v>20</v>
      </c>
      <c r="I7">
        <v>10083</v>
      </c>
      <c r="J7">
        <v>24.478000000000002</v>
      </c>
      <c r="K7">
        <v>483.73860000000002</v>
      </c>
      <c r="L7">
        <v>23.762599999999999</v>
      </c>
      <c r="M7">
        <v>21.2515</v>
      </c>
      <c r="N7">
        <v>23.401800000000001</v>
      </c>
      <c r="O7">
        <v>19.101199999999999</v>
      </c>
      <c r="P7">
        <v>0.1464</v>
      </c>
      <c r="Q7">
        <v>4.5100000000000001E-2</v>
      </c>
      <c r="R7" t="s">
        <v>20</v>
      </c>
      <c r="S7">
        <v>0.84019999999999995</v>
      </c>
      <c r="T7">
        <v>0.98319999999999996</v>
      </c>
      <c r="U7">
        <v>1.0024999999999999</v>
      </c>
      <c r="V7">
        <v>19.7622</v>
      </c>
    </row>
    <row r="8" spans="1:22" x14ac:dyDescent="0.25">
      <c r="A8" t="s">
        <v>14</v>
      </c>
      <c r="B8">
        <v>16.858599999999999</v>
      </c>
      <c r="C8">
        <v>0.44869999999999999</v>
      </c>
      <c r="D8">
        <v>390</v>
      </c>
      <c r="E8">
        <v>19.463799999999999</v>
      </c>
      <c r="F8">
        <v>15.657500000000001</v>
      </c>
      <c r="G8">
        <v>2070.6529999999998</v>
      </c>
      <c r="H8">
        <v>20</v>
      </c>
      <c r="I8">
        <v>41132</v>
      </c>
      <c r="J8">
        <v>103.90300000000001</v>
      </c>
      <c r="K8">
        <v>2053.3519999999999</v>
      </c>
      <c r="L8">
        <v>119.6823</v>
      </c>
      <c r="M8">
        <v>17.301300000000001</v>
      </c>
      <c r="N8">
        <v>26.202300000000001</v>
      </c>
      <c r="O8">
        <v>8.4001999999999999</v>
      </c>
      <c r="P8">
        <v>0.88729999999999998</v>
      </c>
      <c r="Q8">
        <v>0.14199999999999999</v>
      </c>
      <c r="R8" t="s">
        <v>21</v>
      </c>
      <c r="S8">
        <v>0.96819999999999995</v>
      </c>
      <c r="T8">
        <v>0.86980000000000002</v>
      </c>
      <c r="U8">
        <v>0.99350000000000005</v>
      </c>
      <c r="V8">
        <v>19.7622</v>
      </c>
    </row>
    <row r="9" spans="1:22" x14ac:dyDescent="0.25">
      <c r="A9" t="s">
        <v>15</v>
      </c>
      <c r="B9">
        <v>34.341000000000001</v>
      </c>
      <c r="E9">
        <v>39.6477</v>
      </c>
      <c r="F9">
        <v>61.743099999999998</v>
      </c>
    </row>
    <row r="10" spans="1:22" x14ac:dyDescent="0.25">
      <c r="A10" t="s">
        <v>16</v>
      </c>
      <c r="B10">
        <v>86.615399999999994</v>
      </c>
      <c r="E10">
        <v>100</v>
      </c>
      <c r="F10">
        <v>100</v>
      </c>
    </row>
    <row r="11" spans="1:22" x14ac:dyDescent="0.25">
      <c r="A11" t="s">
        <v>65</v>
      </c>
      <c r="B11" t="s">
        <v>1</v>
      </c>
    </row>
    <row r="12" spans="1:22" x14ac:dyDescent="0.25">
      <c r="A12" t="s">
        <v>17</v>
      </c>
      <c r="B12">
        <v>0.46329999999999999</v>
      </c>
    </row>
    <row r="13" spans="1:22" x14ac:dyDescent="0.25">
      <c r="A13" t="s">
        <v>18</v>
      </c>
      <c r="B13">
        <v>28.472999999999999</v>
      </c>
    </row>
    <row r="14" spans="1:22" x14ac:dyDescent="0.25">
      <c r="A14" t="s">
        <v>19</v>
      </c>
      <c r="B14">
        <v>12.009600000000001</v>
      </c>
    </row>
    <row r="15" spans="1:22" x14ac:dyDescent="0.25">
      <c r="A15" t="s">
        <v>20</v>
      </c>
      <c r="B15">
        <v>7.0395000000000003</v>
      </c>
    </row>
    <row r="16" spans="1:22" x14ac:dyDescent="0.25">
      <c r="A16" t="s">
        <v>21</v>
      </c>
      <c r="B16">
        <v>38.630000000000003</v>
      </c>
    </row>
    <row r="17" spans="1:22" x14ac:dyDescent="0.25">
      <c r="A17" t="s">
        <v>16</v>
      </c>
      <c r="B17">
        <v>86.615399999999994</v>
      </c>
    </row>
    <row r="18" spans="1:22" x14ac:dyDescent="0.25">
      <c r="A18" t="s">
        <v>24</v>
      </c>
    </row>
    <row r="19" spans="1:22" x14ac:dyDescent="0.25">
      <c r="A19" t="s">
        <v>24</v>
      </c>
      <c r="B19" t="s">
        <v>71</v>
      </c>
    </row>
    <row r="20" spans="1:22" x14ac:dyDescent="0.25">
      <c r="A20" t="s">
        <v>10</v>
      </c>
      <c r="B20">
        <v>0.29039999999999999</v>
      </c>
      <c r="C20">
        <v>4.0399999999999998E-2</v>
      </c>
      <c r="D20">
        <v>298</v>
      </c>
      <c r="E20">
        <v>0.33579999999999999</v>
      </c>
      <c r="F20">
        <v>0.34339999999999998</v>
      </c>
      <c r="G20">
        <v>49.007899999999999</v>
      </c>
      <c r="H20">
        <v>20</v>
      </c>
      <c r="I20">
        <v>980</v>
      </c>
      <c r="J20">
        <v>3.4388000000000001</v>
      </c>
      <c r="K20">
        <v>37.607500000000002</v>
      </c>
      <c r="L20">
        <v>4.2988</v>
      </c>
      <c r="M20">
        <v>11.400399999999999</v>
      </c>
      <c r="N20">
        <v>10.3004</v>
      </c>
      <c r="O20">
        <v>12.500500000000001</v>
      </c>
      <c r="P20">
        <v>8.0999999999999996E-3</v>
      </c>
      <c r="Q20">
        <v>1.6999999999999999E-3</v>
      </c>
      <c r="R20" t="s">
        <v>17</v>
      </c>
      <c r="S20">
        <v>1.0186999999999999</v>
      </c>
      <c r="T20">
        <v>0.56540000000000001</v>
      </c>
      <c r="U20">
        <v>0.999</v>
      </c>
      <c r="V20">
        <v>10.936299999999999</v>
      </c>
    </row>
    <row r="21" spans="1:22" x14ac:dyDescent="0.25">
      <c r="A21" t="s">
        <v>11</v>
      </c>
      <c r="B21">
        <v>21.0946</v>
      </c>
      <c r="C21">
        <v>0.24779999999999999</v>
      </c>
      <c r="D21">
        <v>320</v>
      </c>
      <c r="E21">
        <v>24.392399999999999</v>
      </c>
      <c r="F21">
        <v>15.1251</v>
      </c>
      <c r="G21">
        <v>5388.1840000000002</v>
      </c>
      <c r="H21">
        <v>20</v>
      </c>
      <c r="I21">
        <v>105881</v>
      </c>
      <c r="J21">
        <v>488.07409999999999</v>
      </c>
      <c r="K21">
        <v>5337.7250000000004</v>
      </c>
      <c r="L21">
        <v>106.7846</v>
      </c>
      <c r="M21">
        <v>50.458399999999997</v>
      </c>
      <c r="N21">
        <v>53.509500000000003</v>
      </c>
      <c r="O21">
        <v>47.407400000000003</v>
      </c>
      <c r="P21">
        <v>1.6160000000000001</v>
      </c>
      <c r="Q21">
        <v>0.1961</v>
      </c>
      <c r="R21" t="s">
        <v>18</v>
      </c>
      <c r="S21">
        <v>0.95669999999999999</v>
      </c>
      <c r="T21">
        <v>0.96870000000000001</v>
      </c>
      <c r="U21">
        <v>1.0058</v>
      </c>
      <c r="V21">
        <v>10.936299999999999</v>
      </c>
    </row>
    <row r="22" spans="1:22" x14ac:dyDescent="0.25">
      <c r="A22" t="s">
        <v>12</v>
      </c>
      <c r="B22">
        <v>8.8104999999999993</v>
      </c>
      <c r="C22">
        <v>0.30630000000000002</v>
      </c>
      <c r="D22">
        <v>1006</v>
      </c>
      <c r="E22">
        <v>10.187799999999999</v>
      </c>
      <c r="F22">
        <v>4.5336999999999996</v>
      </c>
      <c r="G22">
        <v>470.62979999999999</v>
      </c>
      <c r="H22">
        <v>20</v>
      </c>
      <c r="I22">
        <v>9398</v>
      </c>
      <c r="J22">
        <v>41.762700000000002</v>
      </c>
      <c r="K22">
        <v>456.72919999999999</v>
      </c>
      <c r="L22">
        <v>33.856699999999996</v>
      </c>
      <c r="M22">
        <v>13.900600000000001</v>
      </c>
      <c r="N22">
        <v>0</v>
      </c>
      <c r="O22">
        <v>13.900600000000001</v>
      </c>
      <c r="P22">
        <v>0.15770000000000001</v>
      </c>
      <c r="Q22">
        <v>7.3999999999999996E-2</v>
      </c>
      <c r="R22" t="s">
        <v>19</v>
      </c>
      <c r="S22">
        <v>0.85129999999999995</v>
      </c>
      <c r="T22">
        <v>0.98870000000000002</v>
      </c>
      <c r="U22">
        <v>0.99970000000000003</v>
      </c>
      <c r="V22">
        <v>10.936299999999999</v>
      </c>
    </row>
    <row r="23" spans="1:22" x14ac:dyDescent="0.25">
      <c r="A23" t="s">
        <v>13</v>
      </c>
      <c r="B23">
        <v>5.0884</v>
      </c>
      <c r="C23">
        <v>0.2445</v>
      </c>
      <c r="D23">
        <v>769</v>
      </c>
      <c r="E23">
        <v>5.8838999999999997</v>
      </c>
      <c r="F23">
        <v>2.6617000000000002</v>
      </c>
      <c r="G23">
        <v>260.22329999999999</v>
      </c>
      <c r="H23">
        <v>20</v>
      </c>
      <c r="I23">
        <v>5200</v>
      </c>
      <c r="J23">
        <v>22.802299999999999</v>
      </c>
      <c r="K23">
        <v>249.37289999999999</v>
      </c>
      <c r="L23">
        <v>23.982800000000001</v>
      </c>
      <c r="M23">
        <v>10.8504</v>
      </c>
      <c r="N23">
        <v>12.1005</v>
      </c>
      <c r="O23">
        <v>9.6003000000000007</v>
      </c>
      <c r="P23">
        <v>0.13639999999999999</v>
      </c>
      <c r="Q23">
        <v>4.2000000000000003E-2</v>
      </c>
      <c r="R23" t="s">
        <v>20</v>
      </c>
      <c r="S23">
        <v>0.83919999999999995</v>
      </c>
      <c r="T23">
        <v>0.98260000000000003</v>
      </c>
      <c r="U23">
        <v>1.0023</v>
      </c>
      <c r="V23">
        <v>10.936299999999999</v>
      </c>
    </row>
    <row r="24" spans="1:22" x14ac:dyDescent="0.25">
      <c r="A24" t="s">
        <v>14</v>
      </c>
      <c r="B24">
        <v>16.835999999999999</v>
      </c>
      <c r="C24">
        <v>0.37069999999999997</v>
      </c>
      <c r="D24">
        <v>548</v>
      </c>
      <c r="E24">
        <v>19.468</v>
      </c>
      <c r="F24">
        <v>15.6206</v>
      </c>
      <c r="G24">
        <v>1141.433</v>
      </c>
      <c r="H24">
        <v>20</v>
      </c>
      <c r="I24">
        <v>22743</v>
      </c>
      <c r="J24">
        <v>103.4246</v>
      </c>
      <c r="K24">
        <v>1131.0830000000001</v>
      </c>
      <c r="L24">
        <v>110.2787</v>
      </c>
      <c r="M24">
        <v>10.3504</v>
      </c>
      <c r="N24">
        <v>15.5008</v>
      </c>
      <c r="O24">
        <v>5.2000999999999999</v>
      </c>
      <c r="P24">
        <v>0.8871</v>
      </c>
      <c r="Q24">
        <v>0.1419</v>
      </c>
      <c r="R24" t="s">
        <v>21</v>
      </c>
      <c r="S24">
        <v>0.96709999999999996</v>
      </c>
      <c r="T24">
        <v>0.87170000000000003</v>
      </c>
      <c r="U24">
        <v>0.99370000000000003</v>
      </c>
      <c r="V24">
        <v>10.936299999999999</v>
      </c>
    </row>
    <row r="25" spans="1:22" x14ac:dyDescent="0.25">
      <c r="A25" t="s">
        <v>15</v>
      </c>
      <c r="B25">
        <v>34.360399999999998</v>
      </c>
      <c r="E25">
        <v>39.732100000000003</v>
      </c>
      <c r="F25">
        <v>61.715499999999999</v>
      </c>
    </row>
    <row r="26" spans="1:22" x14ac:dyDescent="0.25">
      <c r="A26" t="s">
        <v>16</v>
      </c>
      <c r="B26">
        <v>86.4803</v>
      </c>
      <c r="E26">
        <v>100</v>
      </c>
      <c r="F26">
        <v>100</v>
      </c>
    </row>
    <row r="27" spans="1:22" x14ac:dyDescent="0.25">
      <c r="A27" t="s">
        <v>65</v>
      </c>
      <c r="B27" t="s">
        <v>1</v>
      </c>
    </row>
    <row r="28" spans="1:22" x14ac:dyDescent="0.25">
      <c r="A28" t="s">
        <v>17</v>
      </c>
      <c r="B28">
        <v>0.48159999999999997</v>
      </c>
    </row>
    <row r="29" spans="1:22" x14ac:dyDescent="0.25">
      <c r="A29" t="s">
        <v>18</v>
      </c>
      <c r="B29">
        <v>29.515599999999999</v>
      </c>
    </row>
    <row r="30" spans="1:22" x14ac:dyDescent="0.25">
      <c r="A30" t="s">
        <v>19</v>
      </c>
      <c r="B30">
        <v>11.3346</v>
      </c>
    </row>
    <row r="31" spans="1:22" x14ac:dyDescent="0.25">
      <c r="A31" t="s">
        <v>20</v>
      </c>
      <c r="B31">
        <v>6.5702999999999996</v>
      </c>
    </row>
    <row r="32" spans="1:22" x14ac:dyDescent="0.25">
      <c r="A32" t="s">
        <v>21</v>
      </c>
      <c r="B32">
        <v>38.578200000000002</v>
      </c>
    </row>
    <row r="33" spans="1:22" x14ac:dyDescent="0.25">
      <c r="A33" t="s">
        <v>16</v>
      </c>
      <c r="B33">
        <v>86.4803</v>
      </c>
    </row>
    <row r="34" spans="1:22" x14ac:dyDescent="0.25">
      <c r="A34" t="s">
        <v>24</v>
      </c>
    </row>
    <row r="35" spans="1:22" x14ac:dyDescent="0.25">
      <c r="A35" t="s">
        <v>24</v>
      </c>
      <c r="B35" t="s">
        <v>72</v>
      </c>
    </row>
    <row r="36" spans="1:22" x14ac:dyDescent="0.25">
      <c r="A36" t="s">
        <v>10</v>
      </c>
      <c r="B36">
        <v>0.36530000000000001</v>
      </c>
      <c r="C36">
        <v>4.2799999999999998E-2</v>
      </c>
      <c r="D36">
        <v>282</v>
      </c>
      <c r="E36">
        <v>0.42259999999999998</v>
      </c>
      <c r="F36">
        <v>0.43169999999999997</v>
      </c>
      <c r="G36">
        <v>57.761000000000003</v>
      </c>
      <c r="H36">
        <v>20</v>
      </c>
      <c r="I36">
        <v>1155</v>
      </c>
      <c r="J36">
        <v>4.3280000000000003</v>
      </c>
      <c r="K36">
        <v>47.510599999999997</v>
      </c>
      <c r="L36">
        <v>5.6349999999999998</v>
      </c>
      <c r="M36">
        <v>10.250400000000001</v>
      </c>
      <c r="N36">
        <v>7.9001999999999999</v>
      </c>
      <c r="O36">
        <v>12.6005</v>
      </c>
      <c r="P36">
        <v>1.0200000000000001E-2</v>
      </c>
      <c r="Q36">
        <v>2.0999999999999999E-3</v>
      </c>
      <c r="R36" t="s">
        <v>17</v>
      </c>
      <c r="S36">
        <v>1.0183</v>
      </c>
      <c r="T36">
        <v>0.56610000000000005</v>
      </c>
      <c r="U36">
        <v>0.999</v>
      </c>
      <c r="V36">
        <v>10.977499999999999</v>
      </c>
    </row>
    <row r="37" spans="1:22" x14ac:dyDescent="0.25">
      <c r="A37" t="s">
        <v>11</v>
      </c>
      <c r="B37">
        <v>21.1431</v>
      </c>
      <c r="C37">
        <v>0.24779999999999999</v>
      </c>
      <c r="D37">
        <v>310</v>
      </c>
      <c r="E37">
        <v>24.4636</v>
      </c>
      <c r="F37">
        <v>15.1554</v>
      </c>
      <c r="G37">
        <v>5415.4809999999998</v>
      </c>
      <c r="H37">
        <v>20</v>
      </c>
      <c r="I37">
        <v>106408</v>
      </c>
      <c r="J37">
        <v>488.9796</v>
      </c>
      <c r="K37">
        <v>5367.7740000000003</v>
      </c>
      <c r="L37">
        <v>113.5142</v>
      </c>
      <c r="M37">
        <v>47.707500000000003</v>
      </c>
      <c r="N37">
        <v>50.308399999999999</v>
      </c>
      <c r="O37">
        <v>45.106699999999996</v>
      </c>
      <c r="P37">
        <v>1.619</v>
      </c>
      <c r="Q37">
        <v>0.19650000000000001</v>
      </c>
      <c r="R37" t="s">
        <v>18</v>
      </c>
      <c r="S37">
        <v>0.95640000000000003</v>
      </c>
      <c r="T37">
        <v>0.96870000000000001</v>
      </c>
      <c r="U37">
        <v>1.0057</v>
      </c>
      <c r="V37">
        <v>10.977499999999999</v>
      </c>
    </row>
    <row r="38" spans="1:22" x14ac:dyDescent="0.25">
      <c r="A38" t="s">
        <v>12</v>
      </c>
      <c r="B38">
        <v>8.9045000000000005</v>
      </c>
      <c r="C38">
        <v>0.30780000000000002</v>
      </c>
      <c r="D38">
        <v>1014</v>
      </c>
      <c r="E38">
        <v>10.303000000000001</v>
      </c>
      <c r="F38">
        <v>4.5808</v>
      </c>
      <c r="G38">
        <v>477.35079999999999</v>
      </c>
      <c r="H38">
        <v>20</v>
      </c>
      <c r="I38">
        <v>9532</v>
      </c>
      <c r="J38">
        <v>42.190899999999999</v>
      </c>
      <c r="K38">
        <v>463.15010000000001</v>
      </c>
      <c r="L38">
        <v>33.614699999999999</v>
      </c>
      <c r="M38">
        <v>14.200699999999999</v>
      </c>
      <c r="N38">
        <v>0</v>
      </c>
      <c r="O38">
        <v>14.200699999999999</v>
      </c>
      <c r="P38">
        <v>0.1593</v>
      </c>
      <c r="Q38">
        <v>7.4700000000000003E-2</v>
      </c>
      <c r="R38" t="s">
        <v>19</v>
      </c>
      <c r="S38">
        <v>0.85099999999999998</v>
      </c>
      <c r="T38">
        <v>0.98870000000000002</v>
      </c>
      <c r="U38">
        <v>0.99970000000000003</v>
      </c>
      <c r="V38">
        <v>10.977499999999999</v>
      </c>
    </row>
    <row r="39" spans="1:22" x14ac:dyDescent="0.25">
      <c r="A39" t="s">
        <v>13</v>
      </c>
      <c r="B39">
        <v>4.8262999999999998</v>
      </c>
      <c r="C39">
        <v>0.2379</v>
      </c>
      <c r="D39">
        <v>797</v>
      </c>
      <c r="E39">
        <v>5.5842999999999998</v>
      </c>
      <c r="F39">
        <v>2.5238999999999998</v>
      </c>
      <c r="G39">
        <v>249.1046</v>
      </c>
      <c r="H39">
        <v>20</v>
      </c>
      <c r="I39">
        <v>4978</v>
      </c>
      <c r="J39">
        <v>21.6219</v>
      </c>
      <c r="K39">
        <v>237.35419999999999</v>
      </c>
      <c r="L39">
        <v>21.1996</v>
      </c>
      <c r="M39">
        <v>11.750500000000001</v>
      </c>
      <c r="N39">
        <v>13.300599999999999</v>
      </c>
      <c r="O39">
        <v>10.2003</v>
      </c>
      <c r="P39">
        <v>0.1293</v>
      </c>
      <c r="Q39">
        <v>3.9800000000000002E-2</v>
      </c>
      <c r="R39" t="s">
        <v>20</v>
      </c>
      <c r="S39">
        <v>0.83889999999999998</v>
      </c>
      <c r="T39">
        <v>0.98250000000000004</v>
      </c>
      <c r="U39">
        <v>1.0023</v>
      </c>
      <c r="V39">
        <v>10.977499999999999</v>
      </c>
    </row>
    <row r="40" spans="1:22" x14ac:dyDescent="0.25">
      <c r="A40" t="s">
        <v>14</v>
      </c>
      <c r="B40">
        <v>16.823699999999999</v>
      </c>
      <c r="C40">
        <v>0.36980000000000002</v>
      </c>
      <c r="D40">
        <v>519</v>
      </c>
      <c r="E40">
        <v>19.465900000000001</v>
      </c>
      <c r="F40">
        <v>15.604699999999999</v>
      </c>
      <c r="G40">
        <v>1143.499</v>
      </c>
      <c r="H40">
        <v>20</v>
      </c>
      <c r="I40">
        <v>22784</v>
      </c>
      <c r="J40">
        <v>103.31570000000001</v>
      </c>
      <c r="K40">
        <v>1134.1479999999999</v>
      </c>
      <c r="L40">
        <v>122.2946</v>
      </c>
      <c r="M40">
        <v>9.3504000000000005</v>
      </c>
      <c r="N40">
        <v>14.0007</v>
      </c>
      <c r="O40">
        <v>4.7000999999999999</v>
      </c>
      <c r="P40">
        <v>0.88619999999999999</v>
      </c>
      <c r="Q40">
        <v>0.14180000000000001</v>
      </c>
      <c r="R40" t="s">
        <v>21</v>
      </c>
      <c r="S40">
        <v>0.96679999999999999</v>
      </c>
      <c r="T40">
        <v>0.87170000000000003</v>
      </c>
      <c r="U40">
        <v>0.99370000000000003</v>
      </c>
      <c r="V40">
        <v>10.977499999999999</v>
      </c>
    </row>
    <row r="41" spans="1:22" x14ac:dyDescent="0.25">
      <c r="A41" t="s">
        <v>15</v>
      </c>
      <c r="B41">
        <v>34.363799999999998</v>
      </c>
      <c r="E41">
        <v>39.760599999999997</v>
      </c>
      <c r="F41">
        <v>61.703499999999998</v>
      </c>
    </row>
    <row r="42" spans="1:22" x14ac:dyDescent="0.25">
      <c r="A42" t="s">
        <v>16</v>
      </c>
      <c r="B42">
        <v>86.426699999999997</v>
      </c>
      <c r="E42">
        <v>100</v>
      </c>
      <c r="F42">
        <v>100</v>
      </c>
    </row>
    <row r="43" spans="1:22" x14ac:dyDescent="0.25">
      <c r="A43" t="s">
        <v>65</v>
      </c>
      <c r="B43" t="s">
        <v>1</v>
      </c>
    </row>
    <row r="44" spans="1:22" x14ac:dyDescent="0.25">
      <c r="A44" t="s">
        <v>17</v>
      </c>
      <c r="B44">
        <v>0.60570000000000002</v>
      </c>
    </row>
    <row r="45" spans="1:22" x14ac:dyDescent="0.25">
      <c r="A45" t="s">
        <v>18</v>
      </c>
      <c r="B45">
        <v>29.583400000000001</v>
      </c>
    </row>
    <row r="46" spans="1:22" x14ac:dyDescent="0.25">
      <c r="A46" t="s">
        <v>19</v>
      </c>
      <c r="B46">
        <v>11.4557</v>
      </c>
    </row>
    <row r="47" spans="1:22" x14ac:dyDescent="0.25">
      <c r="A47" t="s">
        <v>20</v>
      </c>
      <c r="B47">
        <v>6.2319000000000004</v>
      </c>
    </row>
    <row r="48" spans="1:22" x14ac:dyDescent="0.25">
      <c r="A48" t="s">
        <v>21</v>
      </c>
      <c r="B48">
        <v>38.549999999999997</v>
      </c>
    </row>
    <row r="49" spans="1:22" x14ac:dyDescent="0.25">
      <c r="A49" t="s">
        <v>16</v>
      </c>
      <c r="B49">
        <v>86.426699999999997</v>
      </c>
    </row>
    <row r="50" spans="1:22" x14ac:dyDescent="0.25">
      <c r="A50" t="s">
        <v>24</v>
      </c>
    </row>
    <row r="51" spans="1:22" x14ac:dyDescent="0.25">
      <c r="A51" t="s">
        <v>24</v>
      </c>
      <c r="B51" t="s">
        <v>73</v>
      </c>
    </row>
    <row r="52" spans="1:22" x14ac:dyDescent="0.25">
      <c r="A52" t="s">
        <v>10</v>
      </c>
      <c r="B52">
        <v>0.33350000000000002</v>
      </c>
      <c r="C52">
        <v>4.0399999999999998E-2</v>
      </c>
      <c r="D52">
        <v>258</v>
      </c>
      <c r="E52">
        <v>0.38390000000000002</v>
      </c>
      <c r="F52">
        <v>0.39269999999999999</v>
      </c>
      <c r="G52">
        <v>51.708799999999997</v>
      </c>
      <c r="H52">
        <v>20</v>
      </c>
      <c r="I52">
        <v>1034</v>
      </c>
      <c r="J52">
        <v>3.9476</v>
      </c>
      <c r="K52">
        <v>43.208599999999997</v>
      </c>
      <c r="L52">
        <v>6.0831999999999997</v>
      </c>
      <c r="M52">
        <v>8.5001999999999995</v>
      </c>
      <c r="N52">
        <v>7.5002000000000004</v>
      </c>
      <c r="O52">
        <v>9.5002999999999993</v>
      </c>
      <c r="P52">
        <v>9.2999999999999992E-3</v>
      </c>
      <c r="Q52">
        <v>1.9E-3</v>
      </c>
      <c r="R52" t="s">
        <v>17</v>
      </c>
      <c r="S52">
        <v>1.0187999999999999</v>
      </c>
      <c r="T52">
        <v>0.56520000000000004</v>
      </c>
      <c r="U52">
        <v>0.999</v>
      </c>
      <c r="V52">
        <v>10.945399999999999</v>
      </c>
    </row>
    <row r="53" spans="1:22" x14ac:dyDescent="0.25">
      <c r="A53" t="s">
        <v>11</v>
      </c>
      <c r="B53">
        <v>21.124400000000001</v>
      </c>
      <c r="C53">
        <v>0.248</v>
      </c>
      <c r="D53">
        <v>326</v>
      </c>
      <c r="E53">
        <v>24.315799999999999</v>
      </c>
      <c r="F53">
        <v>15.084199999999999</v>
      </c>
      <c r="G53">
        <v>5403.9809999999998</v>
      </c>
      <c r="H53">
        <v>20</v>
      </c>
      <c r="I53">
        <v>106186</v>
      </c>
      <c r="J53">
        <v>488.93340000000001</v>
      </c>
      <c r="K53">
        <v>5351.5720000000001</v>
      </c>
      <c r="L53">
        <v>103.11150000000001</v>
      </c>
      <c r="M53">
        <v>52.409100000000002</v>
      </c>
      <c r="N53">
        <v>55.310099999999998</v>
      </c>
      <c r="O53">
        <v>49.508099999999999</v>
      </c>
      <c r="P53">
        <v>1.6188</v>
      </c>
      <c r="Q53">
        <v>0.19639999999999999</v>
      </c>
      <c r="R53" t="s">
        <v>18</v>
      </c>
      <c r="S53">
        <v>0.95689999999999997</v>
      </c>
      <c r="T53">
        <v>0.96870000000000001</v>
      </c>
      <c r="U53">
        <v>1.0059</v>
      </c>
      <c r="V53">
        <v>10.945399999999999</v>
      </c>
    </row>
    <row r="54" spans="1:22" x14ac:dyDescent="0.25">
      <c r="A54" t="s">
        <v>12</v>
      </c>
      <c r="B54">
        <v>8.7935999999999996</v>
      </c>
      <c r="C54">
        <v>0.30590000000000001</v>
      </c>
      <c r="D54">
        <v>1005</v>
      </c>
      <c r="E54">
        <v>10.1221</v>
      </c>
      <c r="F54">
        <v>4.5064000000000002</v>
      </c>
      <c r="G54">
        <v>470.27870000000001</v>
      </c>
      <c r="H54">
        <v>20</v>
      </c>
      <c r="I54">
        <v>9391</v>
      </c>
      <c r="J54">
        <v>41.695900000000002</v>
      </c>
      <c r="K54">
        <v>456.37810000000002</v>
      </c>
      <c r="L54">
        <v>33.831499999999998</v>
      </c>
      <c r="M54">
        <v>13.900600000000001</v>
      </c>
      <c r="N54">
        <v>0</v>
      </c>
      <c r="O54">
        <v>13.900600000000001</v>
      </c>
      <c r="P54">
        <v>0.15740000000000001</v>
      </c>
      <c r="Q54">
        <v>7.3899999999999993E-2</v>
      </c>
      <c r="R54" t="s">
        <v>19</v>
      </c>
      <c r="S54">
        <v>0.85140000000000005</v>
      </c>
      <c r="T54">
        <v>0.98870000000000002</v>
      </c>
      <c r="U54">
        <v>0.99970000000000003</v>
      </c>
      <c r="V54">
        <v>10.945399999999999</v>
      </c>
    </row>
    <row r="55" spans="1:22" x14ac:dyDescent="0.25">
      <c r="A55" t="s">
        <v>13</v>
      </c>
      <c r="B55">
        <v>5.2729999999999997</v>
      </c>
      <c r="C55">
        <v>0.24879999999999999</v>
      </c>
      <c r="D55">
        <v>752</v>
      </c>
      <c r="E55">
        <v>6.0696000000000003</v>
      </c>
      <c r="F55">
        <v>2.7469000000000001</v>
      </c>
      <c r="G55">
        <v>269.08870000000002</v>
      </c>
      <c r="H55">
        <v>20</v>
      </c>
      <c r="I55">
        <v>5377</v>
      </c>
      <c r="J55">
        <v>23.634399999999999</v>
      </c>
      <c r="K55">
        <v>258.6884</v>
      </c>
      <c r="L55">
        <v>25.873000000000001</v>
      </c>
      <c r="M55">
        <v>10.400399999999999</v>
      </c>
      <c r="N55">
        <v>10.900399999999999</v>
      </c>
      <c r="O55">
        <v>9.9002999999999997</v>
      </c>
      <c r="P55">
        <v>0.1414</v>
      </c>
      <c r="Q55">
        <v>4.3499999999999997E-2</v>
      </c>
      <c r="R55" t="s">
        <v>20</v>
      </c>
      <c r="S55">
        <v>0.83940000000000003</v>
      </c>
      <c r="T55">
        <v>0.98260000000000003</v>
      </c>
      <c r="U55">
        <v>1.0023</v>
      </c>
      <c r="V55">
        <v>10.945399999999999</v>
      </c>
    </row>
    <row r="56" spans="1:22" x14ac:dyDescent="0.25">
      <c r="A56" t="s">
        <v>14</v>
      </c>
      <c r="B56">
        <v>16.8644</v>
      </c>
      <c r="C56">
        <v>0.37090000000000001</v>
      </c>
      <c r="D56">
        <v>541</v>
      </c>
      <c r="E56">
        <v>19.412199999999999</v>
      </c>
      <c r="F56">
        <v>15.582700000000001</v>
      </c>
      <c r="G56">
        <v>1143.902</v>
      </c>
      <c r="H56">
        <v>20</v>
      </c>
      <c r="I56">
        <v>22792</v>
      </c>
      <c r="J56">
        <v>103.587</v>
      </c>
      <c r="K56">
        <v>1133.8009999999999</v>
      </c>
      <c r="L56">
        <v>113.2529</v>
      </c>
      <c r="M56">
        <v>10.1004</v>
      </c>
      <c r="N56">
        <v>15.200799999999999</v>
      </c>
      <c r="O56">
        <v>5.0000999999999998</v>
      </c>
      <c r="P56">
        <v>0.88849999999999996</v>
      </c>
      <c r="Q56">
        <v>0.14219999999999999</v>
      </c>
      <c r="R56" t="s">
        <v>21</v>
      </c>
      <c r="S56">
        <v>0.96730000000000005</v>
      </c>
      <c r="T56">
        <v>0.87129999999999996</v>
      </c>
      <c r="U56">
        <v>0.99370000000000003</v>
      </c>
      <c r="V56">
        <v>10.945399999999999</v>
      </c>
    </row>
    <row r="57" spans="1:22" x14ac:dyDescent="0.25">
      <c r="A57" t="s">
        <v>15</v>
      </c>
      <c r="B57">
        <v>34.4863</v>
      </c>
      <c r="E57">
        <v>39.696399999999997</v>
      </c>
      <c r="F57">
        <v>61.686999999999998</v>
      </c>
    </row>
    <row r="58" spans="1:22" x14ac:dyDescent="0.25">
      <c r="A58" t="s">
        <v>16</v>
      </c>
      <c r="B58">
        <v>86.875200000000007</v>
      </c>
      <c r="E58">
        <v>100</v>
      </c>
      <c r="F58">
        <v>100</v>
      </c>
    </row>
    <row r="59" spans="1:22" x14ac:dyDescent="0.25">
      <c r="A59" t="s">
        <v>65</v>
      </c>
      <c r="B59" t="s">
        <v>1</v>
      </c>
    </row>
    <row r="60" spans="1:22" x14ac:dyDescent="0.25">
      <c r="A60" t="s">
        <v>17</v>
      </c>
      <c r="B60">
        <v>0.55310000000000004</v>
      </c>
    </row>
    <row r="61" spans="1:22" x14ac:dyDescent="0.25">
      <c r="A61" t="s">
        <v>18</v>
      </c>
      <c r="B61">
        <v>29.557300000000001</v>
      </c>
    </row>
    <row r="62" spans="1:22" x14ac:dyDescent="0.25">
      <c r="A62" t="s">
        <v>19</v>
      </c>
      <c r="B62">
        <v>11.312900000000001</v>
      </c>
    </row>
    <row r="63" spans="1:22" x14ac:dyDescent="0.25">
      <c r="A63" t="s">
        <v>20</v>
      </c>
      <c r="B63">
        <v>6.8087</v>
      </c>
    </row>
    <row r="64" spans="1:22" x14ac:dyDescent="0.25">
      <c r="A64" t="s">
        <v>21</v>
      </c>
      <c r="B64">
        <v>38.643300000000004</v>
      </c>
    </row>
    <row r="65" spans="1:22" x14ac:dyDescent="0.25">
      <c r="A65" t="s">
        <v>16</v>
      </c>
      <c r="B65">
        <v>86.875200000000007</v>
      </c>
    </row>
    <row r="66" spans="1:22" x14ac:dyDescent="0.25">
      <c r="A66" t="s">
        <v>24</v>
      </c>
    </row>
    <row r="67" spans="1:22" x14ac:dyDescent="0.25">
      <c r="A67" t="s">
        <v>24</v>
      </c>
      <c r="B67" t="s">
        <v>74</v>
      </c>
    </row>
    <row r="68" spans="1:22" x14ac:dyDescent="0.25">
      <c r="A68" t="s">
        <v>10</v>
      </c>
      <c r="B68">
        <v>0.30359999999999998</v>
      </c>
      <c r="C68">
        <v>3.9699999999999999E-2</v>
      </c>
      <c r="D68">
        <v>274</v>
      </c>
      <c r="E68">
        <v>0.3533</v>
      </c>
      <c r="F68">
        <v>0.36120000000000002</v>
      </c>
      <c r="G68">
        <v>49.258000000000003</v>
      </c>
      <c r="H68">
        <v>20</v>
      </c>
      <c r="I68">
        <v>985</v>
      </c>
      <c r="J68">
        <v>3.5939999999999999</v>
      </c>
      <c r="K68">
        <v>39.557699999999997</v>
      </c>
      <c r="L68">
        <v>5.0780000000000003</v>
      </c>
      <c r="M68">
        <v>9.7003000000000004</v>
      </c>
      <c r="N68">
        <v>8.2002000000000006</v>
      </c>
      <c r="O68">
        <v>11.2004</v>
      </c>
      <c r="P68">
        <v>8.3999999999999995E-3</v>
      </c>
      <c r="Q68">
        <v>1.8E-3</v>
      </c>
      <c r="R68" t="s">
        <v>17</v>
      </c>
      <c r="S68">
        <v>1.0186999999999999</v>
      </c>
      <c r="T68">
        <v>0.56520000000000004</v>
      </c>
      <c r="U68">
        <v>0.999</v>
      </c>
      <c r="V68">
        <v>11.006500000000001</v>
      </c>
    </row>
    <row r="69" spans="1:22" x14ac:dyDescent="0.25">
      <c r="A69" t="s">
        <v>11</v>
      </c>
      <c r="B69">
        <v>20.8782</v>
      </c>
      <c r="C69">
        <v>0.24560000000000001</v>
      </c>
      <c r="D69">
        <v>317</v>
      </c>
      <c r="E69">
        <v>24.292100000000001</v>
      </c>
      <c r="F69">
        <v>15.0625</v>
      </c>
      <c r="G69">
        <v>5366.4319999999998</v>
      </c>
      <c r="H69">
        <v>20</v>
      </c>
      <c r="I69">
        <v>105461</v>
      </c>
      <c r="J69">
        <v>483.01209999999998</v>
      </c>
      <c r="K69">
        <v>5316.2730000000001</v>
      </c>
      <c r="L69">
        <v>106.9898</v>
      </c>
      <c r="M69">
        <v>50.1584</v>
      </c>
      <c r="N69">
        <v>54.009599999999999</v>
      </c>
      <c r="O69">
        <v>46.307099999999998</v>
      </c>
      <c r="P69">
        <v>1.5992</v>
      </c>
      <c r="Q69">
        <v>0.19409999999999999</v>
      </c>
      <c r="R69" t="s">
        <v>18</v>
      </c>
      <c r="S69">
        <v>0.95679999999999998</v>
      </c>
      <c r="T69">
        <v>0.96860000000000002</v>
      </c>
      <c r="U69">
        <v>1.0058</v>
      </c>
      <c r="V69">
        <v>11.006500000000001</v>
      </c>
    </row>
    <row r="70" spans="1:22" x14ac:dyDescent="0.25">
      <c r="A70" t="s">
        <v>12</v>
      </c>
      <c r="B70">
        <v>8.8612000000000002</v>
      </c>
      <c r="C70">
        <v>0.30459999999999998</v>
      </c>
      <c r="D70">
        <v>922</v>
      </c>
      <c r="E70">
        <v>10.3102</v>
      </c>
      <c r="F70">
        <v>4.5880000000000001</v>
      </c>
      <c r="G70">
        <v>474.09050000000002</v>
      </c>
      <c r="H70">
        <v>20</v>
      </c>
      <c r="I70">
        <v>9467</v>
      </c>
      <c r="J70">
        <v>42.001600000000003</v>
      </c>
      <c r="K70">
        <v>462.2901</v>
      </c>
      <c r="L70">
        <v>40.175600000000003</v>
      </c>
      <c r="M70">
        <v>11.8005</v>
      </c>
      <c r="N70">
        <v>0</v>
      </c>
      <c r="O70">
        <v>11.8005</v>
      </c>
      <c r="P70">
        <v>0.15859999999999999</v>
      </c>
      <c r="Q70">
        <v>7.4399999999999994E-2</v>
      </c>
      <c r="R70" t="s">
        <v>19</v>
      </c>
      <c r="S70">
        <v>0.85129999999999995</v>
      </c>
      <c r="T70">
        <v>0.98870000000000002</v>
      </c>
      <c r="U70">
        <v>0.99970000000000003</v>
      </c>
      <c r="V70">
        <v>11.006500000000001</v>
      </c>
    </row>
    <row r="71" spans="1:22" x14ac:dyDescent="0.25">
      <c r="A71" t="s">
        <v>13</v>
      </c>
      <c r="B71">
        <v>5.0076999999999998</v>
      </c>
      <c r="C71">
        <v>0.24160000000000001</v>
      </c>
      <c r="D71">
        <v>764</v>
      </c>
      <c r="E71">
        <v>5.8266</v>
      </c>
      <c r="F71">
        <v>2.6356999999999999</v>
      </c>
      <c r="G71">
        <v>257.86930000000001</v>
      </c>
      <c r="H71">
        <v>20</v>
      </c>
      <c r="I71">
        <v>5153</v>
      </c>
      <c r="J71">
        <v>22.443000000000001</v>
      </c>
      <c r="K71">
        <v>247.0189</v>
      </c>
      <c r="L71">
        <v>23.765899999999998</v>
      </c>
      <c r="M71">
        <v>10.8504</v>
      </c>
      <c r="N71">
        <v>11.8005</v>
      </c>
      <c r="O71">
        <v>9.9002999999999997</v>
      </c>
      <c r="P71">
        <v>0.13420000000000001</v>
      </c>
      <c r="Q71">
        <v>4.1399999999999999E-2</v>
      </c>
      <c r="R71" t="s">
        <v>20</v>
      </c>
      <c r="S71">
        <v>0.83930000000000005</v>
      </c>
      <c r="T71">
        <v>0.98260000000000003</v>
      </c>
      <c r="U71">
        <v>1.0023</v>
      </c>
      <c r="V71">
        <v>11.006500000000001</v>
      </c>
    </row>
    <row r="72" spans="1:22" x14ac:dyDescent="0.25">
      <c r="A72" t="s">
        <v>14</v>
      </c>
      <c r="B72">
        <v>16.7425</v>
      </c>
      <c r="C72">
        <v>0.36870000000000003</v>
      </c>
      <c r="D72">
        <v>557</v>
      </c>
      <c r="E72">
        <v>19.4802</v>
      </c>
      <c r="F72">
        <v>15.63</v>
      </c>
      <c r="G72">
        <v>1142.3399999999999</v>
      </c>
      <c r="H72">
        <v>20</v>
      </c>
      <c r="I72">
        <v>22761</v>
      </c>
      <c r="J72">
        <v>102.8065</v>
      </c>
      <c r="K72">
        <v>1131.54</v>
      </c>
      <c r="L72">
        <v>105.7675</v>
      </c>
      <c r="M72">
        <v>10.8005</v>
      </c>
      <c r="N72">
        <v>16.300899999999999</v>
      </c>
      <c r="O72">
        <v>5.3000999999999996</v>
      </c>
      <c r="P72">
        <v>0.88180000000000003</v>
      </c>
      <c r="Q72">
        <v>0.1411</v>
      </c>
      <c r="R72" t="s">
        <v>21</v>
      </c>
      <c r="S72">
        <v>0.96719999999999995</v>
      </c>
      <c r="T72">
        <v>0.87150000000000005</v>
      </c>
      <c r="U72">
        <v>0.99370000000000003</v>
      </c>
      <c r="V72">
        <v>11.006500000000001</v>
      </c>
    </row>
    <row r="73" spans="1:22" x14ac:dyDescent="0.25">
      <c r="A73" t="s">
        <v>15</v>
      </c>
      <c r="B73">
        <v>34.152999999999999</v>
      </c>
      <c r="E73">
        <v>39.7376</v>
      </c>
      <c r="F73">
        <v>61.722499999999997</v>
      </c>
    </row>
    <row r="74" spans="1:22" x14ac:dyDescent="0.25">
      <c r="A74" t="s">
        <v>16</v>
      </c>
      <c r="B74">
        <v>85.946299999999994</v>
      </c>
      <c r="E74">
        <v>100</v>
      </c>
      <c r="F74">
        <v>100</v>
      </c>
    </row>
    <row r="75" spans="1:22" x14ac:dyDescent="0.25">
      <c r="A75" t="s">
        <v>65</v>
      </c>
      <c r="B75" t="s">
        <v>1</v>
      </c>
    </row>
    <row r="76" spans="1:22" x14ac:dyDescent="0.25">
      <c r="A76" t="s">
        <v>17</v>
      </c>
      <c r="B76">
        <v>0.50349999999999995</v>
      </c>
    </row>
    <row r="77" spans="1:22" x14ac:dyDescent="0.25">
      <c r="A77" t="s">
        <v>18</v>
      </c>
      <c r="B77">
        <v>29.212800000000001</v>
      </c>
    </row>
    <row r="78" spans="1:22" x14ac:dyDescent="0.25">
      <c r="A78" t="s">
        <v>19</v>
      </c>
      <c r="B78">
        <v>11.399900000000001</v>
      </c>
    </row>
    <row r="79" spans="1:22" x14ac:dyDescent="0.25">
      <c r="A79" t="s">
        <v>20</v>
      </c>
      <c r="B79">
        <v>6.4661999999999997</v>
      </c>
    </row>
    <row r="80" spans="1:22" x14ac:dyDescent="0.25">
      <c r="A80" t="s">
        <v>21</v>
      </c>
      <c r="B80">
        <v>38.363900000000001</v>
      </c>
    </row>
    <row r="81" spans="1:22" x14ac:dyDescent="0.25">
      <c r="A81" t="s">
        <v>16</v>
      </c>
      <c r="B81">
        <v>85.946299999999994</v>
      </c>
    </row>
    <row r="82" spans="1:22" x14ac:dyDescent="0.25">
      <c r="A82" t="s">
        <v>24</v>
      </c>
    </row>
    <row r="83" spans="1:22" x14ac:dyDescent="0.25">
      <c r="A83" t="s">
        <v>24</v>
      </c>
      <c r="B83" t="s">
        <v>75</v>
      </c>
    </row>
    <row r="84" spans="1:22" x14ac:dyDescent="0.25">
      <c r="A84" t="s">
        <v>10</v>
      </c>
      <c r="B84">
        <v>0.2419</v>
      </c>
      <c r="C84">
        <v>3.6299999999999999E-2</v>
      </c>
      <c r="D84">
        <v>262</v>
      </c>
      <c r="E84">
        <v>0.28010000000000002</v>
      </c>
      <c r="F84">
        <v>0.28620000000000001</v>
      </c>
      <c r="G84">
        <v>40.205300000000001</v>
      </c>
      <c r="H84">
        <v>20</v>
      </c>
      <c r="I84">
        <v>804</v>
      </c>
      <c r="J84">
        <v>2.8637000000000001</v>
      </c>
      <c r="K84">
        <v>31.405100000000001</v>
      </c>
      <c r="L84">
        <v>4.5686999999999998</v>
      </c>
      <c r="M84">
        <v>8.8003</v>
      </c>
      <c r="N84">
        <v>8.2002000000000006</v>
      </c>
      <c r="O84">
        <v>9.4002999999999997</v>
      </c>
      <c r="P84">
        <v>6.7000000000000002E-3</v>
      </c>
      <c r="Q84">
        <v>1.4E-3</v>
      </c>
      <c r="R84" t="s">
        <v>17</v>
      </c>
      <c r="S84">
        <v>1.0185</v>
      </c>
      <c r="T84">
        <v>0.56540000000000001</v>
      </c>
      <c r="U84">
        <v>0.999</v>
      </c>
      <c r="V84">
        <v>10.966799999999999</v>
      </c>
    </row>
    <row r="85" spans="1:22" x14ac:dyDescent="0.25">
      <c r="A85" t="s">
        <v>11</v>
      </c>
      <c r="B85">
        <v>20.931100000000001</v>
      </c>
      <c r="C85">
        <v>0.24629999999999999</v>
      </c>
      <c r="D85">
        <v>316</v>
      </c>
      <c r="E85">
        <v>24.2409</v>
      </c>
      <c r="F85">
        <v>15.019500000000001</v>
      </c>
      <c r="G85">
        <v>5358.5079999999998</v>
      </c>
      <c r="H85">
        <v>20</v>
      </c>
      <c r="I85">
        <v>105308</v>
      </c>
      <c r="J85">
        <v>484.12029999999999</v>
      </c>
      <c r="K85">
        <v>5309.25</v>
      </c>
      <c r="L85">
        <v>108.78440000000001</v>
      </c>
      <c r="M85">
        <v>49.258000000000003</v>
      </c>
      <c r="N85">
        <v>52.308999999999997</v>
      </c>
      <c r="O85">
        <v>46.207099999999997</v>
      </c>
      <c r="P85">
        <v>1.6029</v>
      </c>
      <c r="Q85">
        <v>0.19450000000000001</v>
      </c>
      <c r="R85" t="s">
        <v>18</v>
      </c>
      <c r="S85">
        <v>0.95660000000000001</v>
      </c>
      <c r="T85">
        <v>0.96850000000000003</v>
      </c>
      <c r="U85">
        <v>1.0058</v>
      </c>
      <c r="V85">
        <v>10.966799999999999</v>
      </c>
    </row>
    <row r="86" spans="1:22" x14ac:dyDescent="0.25">
      <c r="A86" t="s">
        <v>12</v>
      </c>
      <c r="B86">
        <v>8.9610000000000003</v>
      </c>
      <c r="C86">
        <v>0.30819999999999997</v>
      </c>
      <c r="D86">
        <v>982</v>
      </c>
      <c r="E86">
        <v>10.3781</v>
      </c>
      <c r="F86">
        <v>4.6147999999999998</v>
      </c>
      <c r="G86">
        <v>479.05619999999999</v>
      </c>
      <c r="H86">
        <v>20</v>
      </c>
      <c r="I86">
        <v>9566</v>
      </c>
      <c r="J86">
        <v>42.4696</v>
      </c>
      <c r="K86">
        <v>465.75560000000002</v>
      </c>
      <c r="L86">
        <v>36.017699999999998</v>
      </c>
      <c r="M86">
        <v>13.300599999999999</v>
      </c>
      <c r="N86">
        <v>0</v>
      </c>
      <c r="O86">
        <v>13.300599999999999</v>
      </c>
      <c r="P86">
        <v>0.16039999999999999</v>
      </c>
      <c r="Q86">
        <v>7.5200000000000003E-2</v>
      </c>
      <c r="R86" t="s">
        <v>19</v>
      </c>
      <c r="S86">
        <v>0.85109999999999997</v>
      </c>
      <c r="T86">
        <v>0.98880000000000001</v>
      </c>
      <c r="U86">
        <v>0.99970000000000003</v>
      </c>
      <c r="V86">
        <v>10.966799999999999</v>
      </c>
    </row>
    <row r="87" spans="1:22" x14ac:dyDescent="0.25">
      <c r="A87" t="s">
        <v>13</v>
      </c>
      <c r="B87">
        <v>4.9058999999999999</v>
      </c>
      <c r="C87">
        <v>0.24</v>
      </c>
      <c r="D87">
        <v>795</v>
      </c>
      <c r="E87">
        <v>5.6817000000000002</v>
      </c>
      <c r="F87">
        <v>2.5682999999999998</v>
      </c>
      <c r="G87">
        <v>252.76070000000001</v>
      </c>
      <c r="H87">
        <v>20</v>
      </c>
      <c r="I87">
        <v>5051</v>
      </c>
      <c r="J87">
        <v>21.985499999999998</v>
      </c>
      <c r="K87">
        <v>241.11019999999999</v>
      </c>
      <c r="L87">
        <v>21.695399999999999</v>
      </c>
      <c r="M87">
        <v>11.650499999999999</v>
      </c>
      <c r="N87">
        <v>12.8005</v>
      </c>
      <c r="O87">
        <v>10.500400000000001</v>
      </c>
      <c r="P87">
        <v>0.13150000000000001</v>
      </c>
      <c r="Q87">
        <v>4.0500000000000001E-2</v>
      </c>
      <c r="R87" t="s">
        <v>20</v>
      </c>
      <c r="S87">
        <v>0.83909999999999996</v>
      </c>
      <c r="T87">
        <v>0.98270000000000002</v>
      </c>
      <c r="U87">
        <v>1.0024</v>
      </c>
      <c r="V87">
        <v>10.966799999999999</v>
      </c>
    </row>
    <row r="88" spans="1:22" x14ac:dyDescent="0.25">
      <c r="A88" t="s">
        <v>14</v>
      </c>
      <c r="B88">
        <v>16.930700000000002</v>
      </c>
      <c r="C88">
        <v>0.37140000000000001</v>
      </c>
      <c r="D88">
        <v>533</v>
      </c>
      <c r="E88">
        <v>19.607900000000001</v>
      </c>
      <c r="F88">
        <v>15.720700000000001</v>
      </c>
      <c r="G88">
        <v>1150.502</v>
      </c>
      <c r="H88">
        <v>20</v>
      </c>
      <c r="I88">
        <v>22923</v>
      </c>
      <c r="J88">
        <v>104.0095</v>
      </c>
      <c r="K88">
        <v>1140.6510000000001</v>
      </c>
      <c r="L88">
        <v>116.7978</v>
      </c>
      <c r="M88">
        <v>9.8504000000000005</v>
      </c>
      <c r="N88">
        <v>13.900600000000001</v>
      </c>
      <c r="O88">
        <v>5.8000999999999996</v>
      </c>
      <c r="P88">
        <v>0.89219999999999999</v>
      </c>
      <c r="Q88">
        <v>0.14269999999999999</v>
      </c>
      <c r="R88" t="s">
        <v>21</v>
      </c>
      <c r="S88">
        <v>0.96699999999999997</v>
      </c>
      <c r="T88">
        <v>0.87190000000000001</v>
      </c>
      <c r="U88">
        <v>0.99360000000000004</v>
      </c>
      <c r="V88">
        <v>10.966799999999999</v>
      </c>
    </row>
    <row r="89" spans="1:22" x14ac:dyDescent="0.25">
      <c r="A89" t="s">
        <v>15</v>
      </c>
      <c r="B89">
        <v>34.375500000000002</v>
      </c>
      <c r="E89">
        <v>39.811300000000003</v>
      </c>
      <c r="F89">
        <v>61.790500000000002</v>
      </c>
    </row>
    <row r="90" spans="1:22" x14ac:dyDescent="0.25">
      <c r="A90" t="s">
        <v>16</v>
      </c>
      <c r="B90">
        <v>86.346199999999996</v>
      </c>
      <c r="E90">
        <v>100</v>
      </c>
      <c r="F90">
        <v>100</v>
      </c>
    </row>
    <row r="91" spans="1:22" x14ac:dyDescent="0.25">
      <c r="A91" t="s">
        <v>65</v>
      </c>
      <c r="B91" t="s">
        <v>1</v>
      </c>
    </row>
    <row r="92" spans="1:22" x14ac:dyDescent="0.25">
      <c r="A92" t="s">
        <v>17</v>
      </c>
      <c r="B92">
        <v>0.40110000000000001</v>
      </c>
    </row>
    <row r="93" spans="1:22" x14ac:dyDescent="0.25">
      <c r="A93" t="s">
        <v>18</v>
      </c>
      <c r="B93">
        <v>29.286799999999999</v>
      </c>
    </row>
    <row r="94" spans="1:22" x14ac:dyDescent="0.25">
      <c r="A94" t="s">
        <v>19</v>
      </c>
      <c r="B94">
        <v>11.5284</v>
      </c>
    </row>
    <row r="95" spans="1:22" x14ac:dyDescent="0.25">
      <c r="A95" t="s">
        <v>20</v>
      </c>
      <c r="B95">
        <v>6.3346999999999998</v>
      </c>
    </row>
    <row r="96" spans="1:22" x14ac:dyDescent="0.25">
      <c r="A96" t="s">
        <v>21</v>
      </c>
      <c r="B96">
        <v>38.795200000000001</v>
      </c>
    </row>
    <row r="97" spans="1:22" x14ac:dyDescent="0.25">
      <c r="A97" t="s">
        <v>16</v>
      </c>
      <c r="B97">
        <v>86.346199999999996</v>
      </c>
    </row>
    <row r="98" spans="1:22" x14ac:dyDescent="0.25">
      <c r="A98" t="s">
        <v>24</v>
      </c>
    </row>
    <row r="99" spans="1:22" x14ac:dyDescent="0.25">
      <c r="A99" t="s">
        <v>24</v>
      </c>
      <c r="B99" t="s">
        <v>76</v>
      </c>
    </row>
    <row r="100" spans="1:22" x14ac:dyDescent="0.25">
      <c r="A100" t="s">
        <v>10</v>
      </c>
      <c r="B100">
        <v>0.1399</v>
      </c>
      <c r="C100">
        <v>3.44E-2</v>
      </c>
      <c r="D100">
        <v>304</v>
      </c>
      <c r="E100">
        <v>0.16420000000000001</v>
      </c>
      <c r="F100">
        <v>0.16830000000000001</v>
      </c>
      <c r="G100">
        <v>25.202100000000002</v>
      </c>
      <c r="H100">
        <v>20</v>
      </c>
      <c r="I100">
        <v>504</v>
      </c>
      <c r="J100">
        <v>1.6558999999999999</v>
      </c>
      <c r="K100">
        <v>16.001799999999999</v>
      </c>
      <c r="L100">
        <v>2.7393000000000001</v>
      </c>
      <c r="M100">
        <v>9.2003000000000004</v>
      </c>
      <c r="N100">
        <v>7.2001999999999997</v>
      </c>
      <c r="O100">
        <v>11.2004</v>
      </c>
      <c r="P100">
        <v>3.8999999999999998E-3</v>
      </c>
      <c r="Q100">
        <v>8.0000000000000004E-4</v>
      </c>
      <c r="R100" t="s">
        <v>17</v>
      </c>
      <c r="S100">
        <v>1.0197000000000001</v>
      </c>
      <c r="T100">
        <v>0.56459999999999999</v>
      </c>
      <c r="U100">
        <v>0.999</v>
      </c>
      <c r="V100">
        <v>9.6636000000000006</v>
      </c>
    </row>
    <row r="101" spans="1:22" x14ac:dyDescent="0.25">
      <c r="A101" t="s">
        <v>11</v>
      </c>
      <c r="B101">
        <v>20.577000000000002</v>
      </c>
      <c r="C101">
        <v>0.25330000000000003</v>
      </c>
      <c r="D101">
        <v>329</v>
      </c>
      <c r="E101">
        <v>24.143899999999999</v>
      </c>
      <c r="F101">
        <v>15.0069</v>
      </c>
      <c r="G101">
        <v>4648.7380000000003</v>
      </c>
      <c r="H101">
        <v>20</v>
      </c>
      <c r="I101">
        <v>91570</v>
      </c>
      <c r="J101">
        <v>476.75630000000001</v>
      </c>
      <c r="K101">
        <v>4607.1819999999998</v>
      </c>
      <c r="L101">
        <v>111.8676</v>
      </c>
      <c r="M101">
        <v>41.555700000000002</v>
      </c>
      <c r="N101">
        <v>43.406199999999998</v>
      </c>
      <c r="O101">
        <v>39.705199999999998</v>
      </c>
      <c r="P101">
        <v>1.5785</v>
      </c>
      <c r="Q101">
        <v>0.1915</v>
      </c>
      <c r="R101" t="s">
        <v>18</v>
      </c>
      <c r="S101">
        <v>0.9577</v>
      </c>
      <c r="T101">
        <v>0.96879999999999999</v>
      </c>
      <c r="U101">
        <v>1.0062</v>
      </c>
      <c r="V101">
        <v>9.6636000000000006</v>
      </c>
    </row>
    <row r="102" spans="1:22" x14ac:dyDescent="0.25">
      <c r="A102" t="s">
        <v>12</v>
      </c>
      <c r="B102">
        <v>7.4295</v>
      </c>
      <c r="C102">
        <v>0.29970000000000002</v>
      </c>
      <c r="D102">
        <v>1177</v>
      </c>
      <c r="E102">
        <v>8.7172999999999998</v>
      </c>
      <c r="F102">
        <v>3.8885999999999998</v>
      </c>
      <c r="G102">
        <v>355.71710000000002</v>
      </c>
      <c r="H102">
        <v>20</v>
      </c>
      <c r="I102">
        <v>7106</v>
      </c>
      <c r="J102">
        <v>35.268099999999997</v>
      </c>
      <c r="K102">
        <v>340.81630000000001</v>
      </c>
      <c r="L102">
        <v>23.872499999999999</v>
      </c>
      <c r="M102">
        <v>14.900700000000001</v>
      </c>
      <c r="N102">
        <v>0</v>
      </c>
      <c r="O102">
        <v>14.900700000000001</v>
      </c>
      <c r="P102">
        <v>0.13320000000000001</v>
      </c>
      <c r="Q102">
        <v>6.25E-2</v>
      </c>
      <c r="R102" t="s">
        <v>19</v>
      </c>
      <c r="S102">
        <v>0.85219999999999996</v>
      </c>
      <c r="T102">
        <v>0.9889</v>
      </c>
      <c r="U102">
        <v>0.99970000000000003</v>
      </c>
      <c r="V102">
        <v>9.6636000000000006</v>
      </c>
    </row>
    <row r="103" spans="1:22" x14ac:dyDescent="0.25">
      <c r="A103" t="s">
        <v>13</v>
      </c>
      <c r="B103">
        <v>6.7308000000000003</v>
      </c>
      <c r="C103">
        <v>0.30120000000000002</v>
      </c>
      <c r="D103">
        <v>858</v>
      </c>
      <c r="E103">
        <v>7.8975</v>
      </c>
      <c r="F103">
        <v>3.5811999999999999</v>
      </c>
      <c r="G103">
        <v>302.05079999999998</v>
      </c>
      <c r="H103">
        <v>20</v>
      </c>
      <c r="I103">
        <v>6035</v>
      </c>
      <c r="J103">
        <v>30.1648</v>
      </c>
      <c r="K103">
        <v>291.50040000000001</v>
      </c>
      <c r="L103">
        <v>28.6294</v>
      </c>
      <c r="M103">
        <v>10.5504</v>
      </c>
      <c r="N103">
        <v>11.1004</v>
      </c>
      <c r="O103">
        <v>10.000299999999999</v>
      </c>
      <c r="P103">
        <v>0.1804</v>
      </c>
      <c r="Q103">
        <v>5.5599999999999997E-2</v>
      </c>
      <c r="R103" t="s">
        <v>20</v>
      </c>
      <c r="S103">
        <v>0.84009999999999996</v>
      </c>
      <c r="T103">
        <v>0.98280000000000001</v>
      </c>
      <c r="U103">
        <v>1.0018</v>
      </c>
      <c r="V103">
        <v>9.6636000000000006</v>
      </c>
    </row>
    <row r="104" spans="1:22" x14ac:dyDescent="0.25">
      <c r="A104" t="s">
        <v>14</v>
      </c>
      <c r="B104">
        <v>16.563700000000001</v>
      </c>
      <c r="C104">
        <v>0.38669999999999999</v>
      </c>
      <c r="D104">
        <v>567</v>
      </c>
      <c r="E104">
        <v>19.434899999999999</v>
      </c>
      <c r="F104">
        <v>15.631399999999999</v>
      </c>
      <c r="G104">
        <v>992.79200000000003</v>
      </c>
      <c r="H104">
        <v>20</v>
      </c>
      <c r="I104">
        <v>19791</v>
      </c>
      <c r="J104">
        <v>101.84010000000001</v>
      </c>
      <c r="K104">
        <v>984.14170000000001</v>
      </c>
      <c r="L104">
        <v>114.7693</v>
      </c>
      <c r="M104">
        <v>8.6502999999999997</v>
      </c>
      <c r="N104">
        <v>13.5006</v>
      </c>
      <c r="O104">
        <v>3.8</v>
      </c>
      <c r="P104">
        <v>0.87360000000000004</v>
      </c>
      <c r="Q104">
        <v>0.13980000000000001</v>
      </c>
      <c r="R104" t="s">
        <v>21</v>
      </c>
      <c r="S104">
        <v>0.96809999999999996</v>
      </c>
      <c r="T104">
        <v>0.87190000000000001</v>
      </c>
      <c r="U104">
        <v>0.99370000000000003</v>
      </c>
      <c r="V104">
        <v>9.6636000000000006</v>
      </c>
    </row>
    <row r="105" spans="1:22" x14ac:dyDescent="0.25">
      <c r="A105" t="s">
        <v>15</v>
      </c>
      <c r="B105">
        <v>33.785699999999999</v>
      </c>
      <c r="E105">
        <v>39.642200000000003</v>
      </c>
      <c r="F105">
        <v>61.723599999999998</v>
      </c>
    </row>
    <row r="106" spans="1:22" x14ac:dyDescent="0.25">
      <c r="A106" t="s">
        <v>16</v>
      </c>
      <c r="B106">
        <v>85.226600000000005</v>
      </c>
      <c r="E106">
        <v>100</v>
      </c>
      <c r="F106">
        <v>100</v>
      </c>
    </row>
    <row r="107" spans="1:22" x14ac:dyDescent="0.25">
      <c r="A107" t="s">
        <v>65</v>
      </c>
      <c r="B107" t="s">
        <v>1</v>
      </c>
    </row>
    <row r="108" spans="1:22" x14ac:dyDescent="0.25">
      <c r="A108" t="s">
        <v>17</v>
      </c>
      <c r="B108">
        <v>0.23200000000000001</v>
      </c>
    </row>
    <row r="109" spans="1:22" x14ac:dyDescent="0.25">
      <c r="A109" t="s">
        <v>18</v>
      </c>
      <c r="B109">
        <v>28.791399999999999</v>
      </c>
    </row>
    <row r="110" spans="1:22" x14ac:dyDescent="0.25">
      <c r="A110" t="s">
        <v>19</v>
      </c>
      <c r="B110">
        <v>9.5579999999999998</v>
      </c>
    </row>
    <row r="111" spans="1:22" x14ac:dyDescent="0.25">
      <c r="A111" t="s">
        <v>20</v>
      </c>
      <c r="B111">
        <v>8.6910000000000007</v>
      </c>
    </row>
    <row r="112" spans="1:22" x14ac:dyDescent="0.25">
      <c r="A112" t="s">
        <v>21</v>
      </c>
      <c r="B112">
        <v>37.9542</v>
      </c>
    </row>
    <row r="113" spans="1:22" x14ac:dyDescent="0.25">
      <c r="A113" t="s">
        <v>16</v>
      </c>
      <c r="B113">
        <v>85.226600000000005</v>
      </c>
    </row>
    <row r="114" spans="1:22" x14ac:dyDescent="0.25">
      <c r="A114" t="s">
        <v>24</v>
      </c>
    </row>
    <row r="115" spans="1:22" x14ac:dyDescent="0.25">
      <c r="A115" t="s">
        <v>24</v>
      </c>
      <c r="B115" t="s">
        <v>77</v>
      </c>
    </row>
    <row r="116" spans="1:22" x14ac:dyDescent="0.25">
      <c r="A116" t="s">
        <v>10</v>
      </c>
      <c r="B116">
        <v>0.2626</v>
      </c>
      <c r="C116">
        <v>3.7499999999999999E-2</v>
      </c>
      <c r="D116">
        <v>265</v>
      </c>
      <c r="E116">
        <v>0.30230000000000001</v>
      </c>
      <c r="F116">
        <v>0.309</v>
      </c>
      <c r="G116">
        <v>43.006100000000004</v>
      </c>
      <c r="H116">
        <v>20</v>
      </c>
      <c r="I116">
        <v>860</v>
      </c>
      <c r="J116">
        <v>3.1103000000000001</v>
      </c>
      <c r="K116">
        <v>34.005800000000001</v>
      </c>
      <c r="L116">
        <v>4.7782999999999998</v>
      </c>
      <c r="M116">
        <v>9.0002999999999993</v>
      </c>
      <c r="N116">
        <v>8.2002000000000006</v>
      </c>
      <c r="O116">
        <v>9.8003</v>
      </c>
      <c r="P116">
        <v>7.3000000000000001E-3</v>
      </c>
      <c r="Q116">
        <v>1.5E-3</v>
      </c>
      <c r="R116" t="s">
        <v>17</v>
      </c>
      <c r="S116">
        <v>1.0186999999999999</v>
      </c>
      <c r="T116">
        <v>0.5655</v>
      </c>
      <c r="U116">
        <v>0.999</v>
      </c>
      <c r="V116">
        <v>10.933199999999999</v>
      </c>
    </row>
    <row r="117" spans="1:22" x14ac:dyDescent="0.25">
      <c r="A117" t="s">
        <v>11</v>
      </c>
      <c r="B117">
        <v>21.058199999999999</v>
      </c>
      <c r="C117">
        <v>0.2475</v>
      </c>
      <c r="D117">
        <v>319</v>
      </c>
      <c r="E117">
        <v>24.239699999999999</v>
      </c>
      <c r="F117">
        <v>15.023199999999999</v>
      </c>
      <c r="G117">
        <v>5377.1</v>
      </c>
      <c r="H117">
        <v>20</v>
      </c>
      <c r="I117">
        <v>105667</v>
      </c>
      <c r="J117">
        <v>487.24450000000002</v>
      </c>
      <c r="K117">
        <v>5327.1419999999998</v>
      </c>
      <c r="L117">
        <v>107.6318</v>
      </c>
      <c r="M117">
        <v>49.958300000000001</v>
      </c>
      <c r="N117">
        <v>54.009599999999999</v>
      </c>
      <c r="O117">
        <v>45.906999999999996</v>
      </c>
      <c r="P117">
        <v>1.6132</v>
      </c>
      <c r="Q117">
        <v>0.1958</v>
      </c>
      <c r="R117" t="s">
        <v>18</v>
      </c>
      <c r="S117">
        <v>0.95669999999999999</v>
      </c>
      <c r="T117">
        <v>0.96860000000000002</v>
      </c>
      <c r="U117">
        <v>1.0059</v>
      </c>
      <c r="V117">
        <v>10.933199999999999</v>
      </c>
    </row>
    <row r="118" spans="1:22" x14ac:dyDescent="0.25">
      <c r="A118" t="s">
        <v>12</v>
      </c>
      <c r="B118">
        <v>8.7106999999999992</v>
      </c>
      <c r="C118">
        <v>0.3034</v>
      </c>
      <c r="D118">
        <v>955</v>
      </c>
      <c r="E118">
        <v>10.0268</v>
      </c>
      <c r="F118">
        <v>4.4599000000000002</v>
      </c>
      <c r="G118">
        <v>464.00940000000003</v>
      </c>
      <c r="H118">
        <v>20</v>
      </c>
      <c r="I118">
        <v>9266</v>
      </c>
      <c r="J118">
        <v>41.2971</v>
      </c>
      <c r="K118">
        <v>451.50889999999998</v>
      </c>
      <c r="L118">
        <v>37.119199999999999</v>
      </c>
      <c r="M118">
        <v>12.500500000000001</v>
      </c>
      <c r="N118">
        <v>0</v>
      </c>
      <c r="O118">
        <v>12.500500000000001</v>
      </c>
      <c r="P118">
        <v>0.15590000000000001</v>
      </c>
      <c r="Q118">
        <v>7.3099999999999998E-2</v>
      </c>
      <c r="R118" t="s">
        <v>19</v>
      </c>
      <c r="S118">
        <v>0.85129999999999995</v>
      </c>
      <c r="T118">
        <v>0.98880000000000001</v>
      </c>
      <c r="U118">
        <v>0.99970000000000003</v>
      </c>
      <c r="V118">
        <v>10.933199999999999</v>
      </c>
    </row>
    <row r="119" spans="1:22" x14ac:dyDescent="0.25">
      <c r="A119" t="s">
        <v>13</v>
      </c>
      <c r="B119">
        <v>5.2839999999999998</v>
      </c>
      <c r="C119">
        <v>0.25090000000000001</v>
      </c>
      <c r="D119">
        <v>830</v>
      </c>
      <c r="E119">
        <v>6.0823</v>
      </c>
      <c r="F119">
        <v>2.7502</v>
      </c>
      <c r="G119">
        <v>271.54309999999998</v>
      </c>
      <c r="H119">
        <v>20</v>
      </c>
      <c r="I119">
        <v>5426</v>
      </c>
      <c r="J119">
        <v>23.679500000000001</v>
      </c>
      <c r="K119">
        <v>258.89260000000002</v>
      </c>
      <c r="L119">
        <v>21.465</v>
      </c>
      <c r="M119">
        <v>12.650499999999999</v>
      </c>
      <c r="N119">
        <v>13.800599999999999</v>
      </c>
      <c r="O119">
        <v>11.500400000000001</v>
      </c>
      <c r="P119">
        <v>0.1416</v>
      </c>
      <c r="Q119">
        <v>4.36E-2</v>
      </c>
      <c r="R119" t="s">
        <v>20</v>
      </c>
      <c r="S119">
        <v>0.83919999999999995</v>
      </c>
      <c r="T119">
        <v>0.98270000000000002</v>
      </c>
      <c r="U119">
        <v>1.0022</v>
      </c>
      <c r="V119">
        <v>10.933199999999999</v>
      </c>
    </row>
    <row r="120" spans="1:22" x14ac:dyDescent="0.25">
      <c r="A120" t="s">
        <v>14</v>
      </c>
      <c r="B120">
        <v>16.996200000000002</v>
      </c>
      <c r="C120">
        <v>0.37269999999999998</v>
      </c>
      <c r="D120">
        <v>539</v>
      </c>
      <c r="E120">
        <v>19.5641</v>
      </c>
      <c r="F120">
        <v>15.690200000000001</v>
      </c>
      <c r="G120">
        <v>1151.912</v>
      </c>
      <c r="H120">
        <v>20</v>
      </c>
      <c r="I120">
        <v>22951</v>
      </c>
      <c r="J120">
        <v>104.4444</v>
      </c>
      <c r="K120">
        <v>1141.912</v>
      </c>
      <c r="L120">
        <v>115.187</v>
      </c>
      <c r="M120">
        <v>10.000400000000001</v>
      </c>
      <c r="N120">
        <v>13.5006</v>
      </c>
      <c r="O120">
        <v>6.5000999999999998</v>
      </c>
      <c r="P120">
        <v>0.89590000000000003</v>
      </c>
      <c r="Q120">
        <v>0.14330000000000001</v>
      </c>
      <c r="R120" t="s">
        <v>21</v>
      </c>
      <c r="S120">
        <v>0.96709999999999996</v>
      </c>
      <c r="T120">
        <v>0.87190000000000001</v>
      </c>
      <c r="U120">
        <v>0.99370000000000003</v>
      </c>
      <c r="V120">
        <v>10.933199999999999</v>
      </c>
    </row>
    <row r="121" spans="1:22" x14ac:dyDescent="0.25">
      <c r="A121" t="s">
        <v>15</v>
      </c>
      <c r="B121">
        <v>34.562899999999999</v>
      </c>
      <c r="E121">
        <v>39.784799999999997</v>
      </c>
      <c r="F121">
        <v>61.767600000000002</v>
      </c>
    </row>
    <row r="122" spans="1:22" x14ac:dyDescent="0.25">
      <c r="A122" t="s">
        <v>16</v>
      </c>
      <c r="B122">
        <v>86.874600000000001</v>
      </c>
      <c r="E122">
        <v>100</v>
      </c>
      <c r="F122">
        <v>100</v>
      </c>
    </row>
    <row r="123" spans="1:22" x14ac:dyDescent="0.25">
      <c r="A123" t="s">
        <v>65</v>
      </c>
      <c r="B123" t="s">
        <v>1</v>
      </c>
    </row>
    <row r="124" spans="1:22" x14ac:dyDescent="0.25">
      <c r="A124" t="s">
        <v>17</v>
      </c>
      <c r="B124">
        <v>0.4355</v>
      </c>
    </row>
    <row r="125" spans="1:22" x14ac:dyDescent="0.25">
      <c r="A125" t="s">
        <v>18</v>
      </c>
      <c r="B125">
        <v>29.464600000000001</v>
      </c>
    </row>
    <row r="126" spans="1:22" x14ac:dyDescent="0.25">
      <c r="A126" t="s">
        <v>19</v>
      </c>
      <c r="B126">
        <v>11.206300000000001</v>
      </c>
    </row>
    <row r="127" spans="1:22" x14ac:dyDescent="0.25">
      <c r="A127" t="s">
        <v>20</v>
      </c>
      <c r="B127">
        <v>6.8228999999999997</v>
      </c>
    </row>
    <row r="128" spans="1:22" x14ac:dyDescent="0.25">
      <c r="A128" t="s">
        <v>21</v>
      </c>
      <c r="B128">
        <v>38.945300000000003</v>
      </c>
    </row>
    <row r="129" spans="1:22" x14ac:dyDescent="0.25">
      <c r="A129" t="s">
        <v>16</v>
      </c>
      <c r="B129">
        <v>86.874600000000001</v>
      </c>
    </row>
    <row r="130" spans="1:22" x14ac:dyDescent="0.25">
      <c r="A130" t="s">
        <v>24</v>
      </c>
    </row>
    <row r="131" spans="1:22" x14ac:dyDescent="0.25">
      <c r="A131" t="s">
        <v>24</v>
      </c>
      <c r="B131" t="s">
        <v>78</v>
      </c>
    </row>
    <row r="132" spans="1:22" x14ac:dyDescent="0.25">
      <c r="A132" t="s">
        <v>10</v>
      </c>
      <c r="B132">
        <v>0.1923</v>
      </c>
      <c r="C132">
        <v>3.4000000000000002E-2</v>
      </c>
      <c r="D132">
        <v>266</v>
      </c>
      <c r="E132">
        <v>0.2248</v>
      </c>
      <c r="F132">
        <v>0.23</v>
      </c>
      <c r="G132">
        <v>33.953800000000001</v>
      </c>
      <c r="H132">
        <v>20</v>
      </c>
      <c r="I132">
        <v>679</v>
      </c>
      <c r="J132">
        <v>2.2770999999999999</v>
      </c>
      <c r="K132">
        <v>24.903500000000001</v>
      </c>
      <c r="L132">
        <v>3.7517</v>
      </c>
      <c r="M132">
        <v>9.0503</v>
      </c>
      <c r="N132">
        <v>7.5002000000000004</v>
      </c>
      <c r="O132">
        <v>10.6004</v>
      </c>
      <c r="P132">
        <v>5.3E-3</v>
      </c>
      <c r="Q132">
        <v>1.1000000000000001E-3</v>
      </c>
      <c r="R132" t="s">
        <v>17</v>
      </c>
      <c r="S132">
        <v>1.0192000000000001</v>
      </c>
      <c r="T132">
        <v>0.56510000000000005</v>
      </c>
      <c r="U132">
        <v>0.999</v>
      </c>
      <c r="V132">
        <v>10.936299999999999</v>
      </c>
    </row>
    <row r="133" spans="1:22" x14ac:dyDescent="0.25">
      <c r="A133" t="s">
        <v>11</v>
      </c>
      <c r="B133">
        <v>20.592300000000002</v>
      </c>
      <c r="C133">
        <v>0.2437</v>
      </c>
      <c r="D133">
        <v>319</v>
      </c>
      <c r="E133">
        <v>24.0702</v>
      </c>
      <c r="F133">
        <v>14.936299999999999</v>
      </c>
      <c r="G133">
        <v>5264.1869999999999</v>
      </c>
      <c r="H133">
        <v>20</v>
      </c>
      <c r="I133">
        <v>103486</v>
      </c>
      <c r="J133">
        <v>476.75889999999998</v>
      </c>
      <c r="K133">
        <v>5213.9790000000003</v>
      </c>
      <c r="L133">
        <v>104.84690000000001</v>
      </c>
      <c r="M133">
        <v>50.208300000000001</v>
      </c>
      <c r="N133">
        <v>52.409100000000002</v>
      </c>
      <c r="O133">
        <v>48.007599999999996</v>
      </c>
      <c r="P133">
        <v>1.5785</v>
      </c>
      <c r="Q133">
        <v>0.1915</v>
      </c>
      <c r="R133" t="s">
        <v>18</v>
      </c>
      <c r="S133">
        <v>0.95730000000000004</v>
      </c>
      <c r="T133">
        <v>0.96860000000000002</v>
      </c>
      <c r="U133">
        <v>1.0061</v>
      </c>
      <c r="V133">
        <v>10.936299999999999</v>
      </c>
    </row>
    <row r="134" spans="1:22" x14ac:dyDescent="0.25">
      <c r="A134" t="s">
        <v>12</v>
      </c>
      <c r="B134">
        <v>7.8680000000000003</v>
      </c>
      <c r="C134">
        <v>0.28810000000000002</v>
      </c>
      <c r="D134">
        <v>969</v>
      </c>
      <c r="E134">
        <v>9.1968999999999994</v>
      </c>
      <c r="F134">
        <v>4.0957999999999997</v>
      </c>
      <c r="G134">
        <v>421.1345</v>
      </c>
      <c r="H134">
        <v>20</v>
      </c>
      <c r="I134">
        <v>8411</v>
      </c>
      <c r="J134">
        <v>37.328299999999999</v>
      </c>
      <c r="K134">
        <v>408.23390000000001</v>
      </c>
      <c r="L134">
        <v>32.6447</v>
      </c>
      <c r="M134">
        <v>12.900600000000001</v>
      </c>
      <c r="N134">
        <v>0</v>
      </c>
      <c r="O134">
        <v>12.900600000000001</v>
      </c>
      <c r="P134">
        <v>0.1409</v>
      </c>
      <c r="Q134">
        <v>6.6100000000000006E-2</v>
      </c>
      <c r="R134" t="s">
        <v>19</v>
      </c>
      <c r="S134">
        <v>0.8518</v>
      </c>
      <c r="T134">
        <v>0.9889</v>
      </c>
      <c r="U134">
        <v>0.99970000000000003</v>
      </c>
      <c r="V134">
        <v>10.936299999999999</v>
      </c>
    </row>
    <row r="135" spans="1:22" x14ac:dyDescent="0.25">
      <c r="A135" t="s">
        <v>13</v>
      </c>
      <c r="B135">
        <v>6.1769999999999996</v>
      </c>
      <c r="C135">
        <v>0.27339999999999998</v>
      </c>
      <c r="D135">
        <v>833</v>
      </c>
      <c r="E135">
        <v>7.2202999999999999</v>
      </c>
      <c r="F135">
        <v>3.2686999999999999</v>
      </c>
      <c r="G135">
        <v>315.47809999999998</v>
      </c>
      <c r="H135">
        <v>20</v>
      </c>
      <c r="I135">
        <v>6303</v>
      </c>
      <c r="J135">
        <v>27.681000000000001</v>
      </c>
      <c r="K135">
        <v>302.72750000000002</v>
      </c>
      <c r="L135">
        <v>24.7423</v>
      </c>
      <c r="M135">
        <v>12.7506</v>
      </c>
      <c r="N135">
        <v>15.4008</v>
      </c>
      <c r="O135">
        <v>10.100300000000001</v>
      </c>
      <c r="P135">
        <v>0.1656</v>
      </c>
      <c r="Q135">
        <v>5.0999999999999997E-2</v>
      </c>
      <c r="R135" t="s">
        <v>20</v>
      </c>
      <c r="S135">
        <v>0.8397</v>
      </c>
      <c r="T135">
        <v>0.98280000000000001</v>
      </c>
      <c r="U135">
        <v>1.002</v>
      </c>
      <c r="V135">
        <v>10.936299999999999</v>
      </c>
    </row>
    <row r="136" spans="1:22" x14ac:dyDescent="0.25">
      <c r="A136" t="s">
        <v>14</v>
      </c>
      <c r="B136">
        <v>16.723800000000001</v>
      </c>
      <c r="C136">
        <v>0.36880000000000002</v>
      </c>
      <c r="D136">
        <v>501</v>
      </c>
      <c r="E136">
        <v>19.548300000000001</v>
      </c>
      <c r="F136">
        <v>15.6967</v>
      </c>
      <c r="G136">
        <v>1132.769</v>
      </c>
      <c r="H136">
        <v>20</v>
      </c>
      <c r="I136">
        <v>22571</v>
      </c>
      <c r="J136">
        <v>102.7878</v>
      </c>
      <c r="K136">
        <v>1124.1179999999999</v>
      </c>
      <c r="L136">
        <v>130.95150000000001</v>
      </c>
      <c r="M136">
        <v>8.6502999999999997</v>
      </c>
      <c r="N136">
        <v>12.400499999999999</v>
      </c>
      <c r="O136">
        <v>4.9001000000000001</v>
      </c>
      <c r="P136">
        <v>0.88170000000000004</v>
      </c>
      <c r="Q136">
        <v>0.1411</v>
      </c>
      <c r="R136" t="s">
        <v>21</v>
      </c>
      <c r="S136">
        <v>0.9677</v>
      </c>
      <c r="T136">
        <v>0.872</v>
      </c>
      <c r="U136">
        <v>0.99360000000000004</v>
      </c>
      <c r="V136">
        <v>10.936299999999999</v>
      </c>
    </row>
    <row r="137" spans="1:22" x14ac:dyDescent="0.25">
      <c r="A137" t="s">
        <v>15</v>
      </c>
      <c r="B137">
        <v>33.997500000000002</v>
      </c>
      <c r="E137">
        <v>39.739400000000003</v>
      </c>
      <c r="F137">
        <v>61.772500000000001</v>
      </c>
    </row>
    <row r="138" spans="1:22" x14ac:dyDescent="0.25">
      <c r="A138" t="s">
        <v>16</v>
      </c>
      <c r="B138">
        <v>85.551000000000002</v>
      </c>
      <c r="E138">
        <v>100</v>
      </c>
      <c r="F138">
        <v>100</v>
      </c>
    </row>
    <row r="139" spans="1:22" x14ac:dyDescent="0.25">
      <c r="A139" t="s">
        <v>65</v>
      </c>
      <c r="B139" t="s">
        <v>1</v>
      </c>
    </row>
    <row r="140" spans="1:22" x14ac:dyDescent="0.25">
      <c r="A140" t="s">
        <v>17</v>
      </c>
      <c r="B140">
        <v>0.31890000000000002</v>
      </c>
    </row>
    <row r="141" spans="1:22" x14ac:dyDescent="0.25">
      <c r="A141" t="s">
        <v>18</v>
      </c>
      <c r="B141">
        <v>28.812799999999999</v>
      </c>
    </row>
    <row r="142" spans="1:22" x14ac:dyDescent="0.25">
      <c r="A142" t="s">
        <v>19</v>
      </c>
      <c r="B142">
        <v>10.122199999999999</v>
      </c>
    </row>
    <row r="143" spans="1:22" x14ac:dyDescent="0.25">
      <c r="A143" t="s">
        <v>20</v>
      </c>
      <c r="B143">
        <v>7.976</v>
      </c>
    </row>
    <row r="144" spans="1:22" x14ac:dyDescent="0.25">
      <c r="A144" t="s">
        <v>21</v>
      </c>
      <c r="B144">
        <v>38.321100000000001</v>
      </c>
    </row>
    <row r="145" spans="1:22" x14ac:dyDescent="0.25">
      <c r="A145" t="s">
        <v>16</v>
      </c>
      <c r="B145">
        <v>85.551000000000002</v>
      </c>
    </row>
    <row r="146" spans="1:22" x14ac:dyDescent="0.25">
      <c r="A146" t="s">
        <v>24</v>
      </c>
    </row>
    <row r="147" spans="1:22" x14ac:dyDescent="0.25">
      <c r="A147" t="s">
        <v>24</v>
      </c>
      <c r="B147" t="s">
        <v>79</v>
      </c>
    </row>
    <row r="148" spans="1:22" x14ac:dyDescent="0.25">
      <c r="A148" t="s">
        <v>10</v>
      </c>
      <c r="B148">
        <v>0.3221</v>
      </c>
      <c r="C148">
        <v>3.9600000000000003E-2</v>
      </c>
      <c r="D148">
        <v>252</v>
      </c>
      <c r="E148">
        <v>0.38080000000000003</v>
      </c>
      <c r="F148">
        <v>0.38950000000000001</v>
      </c>
      <c r="G148">
        <v>49.808199999999999</v>
      </c>
      <c r="H148">
        <v>20</v>
      </c>
      <c r="I148">
        <v>996</v>
      </c>
      <c r="J148">
        <v>3.8115999999999999</v>
      </c>
      <c r="K148">
        <v>41.707999999999998</v>
      </c>
      <c r="L148">
        <v>6.149</v>
      </c>
      <c r="M148">
        <v>8.1001999999999992</v>
      </c>
      <c r="N148">
        <v>7.6002000000000001</v>
      </c>
      <c r="O148">
        <v>8.6001999999999992</v>
      </c>
      <c r="P148">
        <v>8.9999999999999993E-3</v>
      </c>
      <c r="Q148">
        <v>1.9E-3</v>
      </c>
      <c r="R148" t="s">
        <v>17</v>
      </c>
      <c r="S148">
        <v>1.0186999999999999</v>
      </c>
      <c r="T148">
        <v>0.56520000000000004</v>
      </c>
      <c r="U148">
        <v>0.999</v>
      </c>
      <c r="V148">
        <v>10.942399999999999</v>
      </c>
    </row>
    <row r="149" spans="1:22" x14ac:dyDescent="0.25">
      <c r="A149" t="s">
        <v>11</v>
      </c>
      <c r="B149">
        <v>20.6553</v>
      </c>
      <c r="C149">
        <v>0.2442</v>
      </c>
      <c r="D149">
        <v>317</v>
      </c>
      <c r="E149">
        <v>24.421199999999999</v>
      </c>
      <c r="F149">
        <v>15.148899999999999</v>
      </c>
      <c r="G149">
        <v>5277.2809999999999</v>
      </c>
      <c r="H149">
        <v>20</v>
      </c>
      <c r="I149">
        <v>103739</v>
      </c>
      <c r="J149">
        <v>477.75369999999998</v>
      </c>
      <c r="K149">
        <v>5227.7719999999999</v>
      </c>
      <c r="L149">
        <v>106.5943</v>
      </c>
      <c r="M149">
        <v>49.508099999999999</v>
      </c>
      <c r="N149">
        <v>51.508800000000001</v>
      </c>
      <c r="O149">
        <v>47.5075</v>
      </c>
      <c r="P149">
        <v>1.5818000000000001</v>
      </c>
      <c r="Q149">
        <v>0.19189999999999999</v>
      </c>
      <c r="R149" t="s">
        <v>18</v>
      </c>
      <c r="S149">
        <v>0.95679999999999998</v>
      </c>
      <c r="T149">
        <v>0.96870000000000001</v>
      </c>
      <c r="U149">
        <v>1.0058</v>
      </c>
      <c r="V149">
        <v>10.942399999999999</v>
      </c>
    </row>
    <row r="150" spans="1:22" x14ac:dyDescent="0.25">
      <c r="A150" t="s">
        <v>12</v>
      </c>
      <c r="B150">
        <v>8.7649000000000008</v>
      </c>
      <c r="C150">
        <v>0.30320000000000003</v>
      </c>
      <c r="D150">
        <v>899</v>
      </c>
      <c r="E150">
        <v>10.3629</v>
      </c>
      <c r="F150">
        <v>4.6134000000000004</v>
      </c>
      <c r="G150">
        <v>465.56420000000003</v>
      </c>
      <c r="H150">
        <v>20</v>
      </c>
      <c r="I150">
        <v>9297</v>
      </c>
      <c r="J150">
        <v>41.532400000000003</v>
      </c>
      <c r="K150">
        <v>454.46379999999999</v>
      </c>
      <c r="L150">
        <v>41.941200000000002</v>
      </c>
      <c r="M150">
        <v>11.1004</v>
      </c>
      <c r="N150">
        <v>0</v>
      </c>
      <c r="O150">
        <v>11.1004</v>
      </c>
      <c r="P150">
        <v>0.15679999999999999</v>
      </c>
      <c r="Q150">
        <v>7.3599999999999999E-2</v>
      </c>
      <c r="R150" t="s">
        <v>19</v>
      </c>
      <c r="S150">
        <v>0.85129999999999995</v>
      </c>
      <c r="T150">
        <v>0.98870000000000002</v>
      </c>
      <c r="U150">
        <v>0.99970000000000003</v>
      </c>
      <c r="V150">
        <v>10.942399999999999</v>
      </c>
    </row>
    <row r="151" spans="1:22" x14ac:dyDescent="0.25">
      <c r="A151" t="s">
        <v>13</v>
      </c>
      <c r="B151">
        <v>4.8592000000000004</v>
      </c>
      <c r="C151">
        <v>0.2392</v>
      </c>
      <c r="D151">
        <v>802</v>
      </c>
      <c r="E151">
        <v>5.7450999999999999</v>
      </c>
      <c r="F151">
        <v>2.6</v>
      </c>
      <c r="G151">
        <v>250.05619999999999</v>
      </c>
      <c r="H151">
        <v>20</v>
      </c>
      <c r="I151">
        <v>4997</v>
      </c>
      <c r="J151">
        <v>21.773599999999998</v>
      </c>
      <c r="K151">
        <v>238.25569999999999</v>
      </c>
      <c r="L151">
        <v>21.1904</v>
      </c>
      <c r="M151">
        <v>11.8005</v>
      </c>
      <c r="N151">
        <v>12.900600000000001</v>
      </c>
      <c r="O151">
        <v>10.7004</v>
      </c>
      <c r="P151">
        <v>0.13020000000000001</v>
      </c>
      <c r="Q151">
        <v>4.0099999999999997E-2</v>
      </c>
      <c r="R151" t="s">
        <v>20</v>
      </c>
      <c r="S151">
        <v>0.83930000000000005</v>
      </c>
      <c r="T151">
        <v>0.98260000000000003</v>
      </c>
      <c r="U151">
        <v>1.0023</v>
      </c>
      <c r="V151">
        <v>10.942399999999999</v>
      </c>
    </row>
    <row r="152" spans="1:22" x14ac:dyDescent="0.25">
      <c r="A152" t="s">
        <v>14</v>
      </c>
      <c r="B152">
        <v>16.406600000000001</v>
      </c>
      <c r="C152">
        <v>0.36520000000000002</v>
      </c>
      <c r="D152">
        <v>535</v>
      </c>
      <c r="E152">
        <v>19.3978</v>
      </c>
      <c r="F152">
        <v>15.570399999999999</v>
      </c>
      <c r="G152">
        <v>1111.5630000000001</v>
      </c>
      <c r="H152">
        <v>20</v>
      </c>
      <c r="I152">
        <v>22150</v>
      </c>
      <c r="J152">
        <v>100.6829</v>
      </c>
      <c r="K152">
        <v>1101.712</v>
      </c>
      <c r="L152">
        <v>112.84480000000001</v>
      </c>
      <c r="M152">
        <v>9.8504000000000005</v>
      </c>
      <c r="N152">
        <v>13.6006</v>
      </c>
      <c r="O152">
        <v>6.1001000000000003</v>
      </c>
      <c r="P152">
        <v>0.86360000000000003</v>
      </c>
      <c r="Q152">
        <v>0.13819999999999999</v>
      </c>
      <c r="R152" t="s">
        <v>21</v>
      </c>
      <c r="S152">
        <v>0.96719999999999995</v>
      </c>
      <c r="T152">
        <v>0.87129999999999996</v>
      </c>
      <c r="U152">
        <v>0.99370000000000003</v>
      </c>
      <c r="V152">
        <v>10.942399999999999</v>
      </c>
    </row>
    <row r="153" spans="1:22" x14ac:dyDescent="0.25">
      <c r="A153" t="s">
        <v>15</v>
      </c>
      <c r="B153">
        <v>33.5715</v>
      </c>
      <c r="E153">
        <v>39.692300000000003</v>
      </c>
      <c r="F153">
        <v>61.677799999999998</v>
      </c>
    </row>
    <row r="154" spans="1:22" x14ac:dyDescent="0.25">
      <c r="A154" t="s">
        <v>16</v>
      </c>
      <c r="B154">
        <v>84.579400000000007</v>
      </c>
      <c r="E154">
        <v>100</v>
      </c>
      <c r="F154">
        <v>100</v>
      </c>
    </row>
    <row r="155" spans="1:22" x14ac:dyDescent="0.25">
      <c r="A155" t="s">
        <v>65</v>
      </c>
      <c r="B155" t="s">
        <v>1</v>
      </c>
    </row>
    <row r="156" spans="1:22" x14ac:dyDescent="0.25">
      <c r="A156" t="s">
        <v>17</v>
      </c>
      <c r="B156">
        <v>0.53410000000000002</v>
      </c>
    </row>
    <row r="157" spans="1:22" x14ac:dyDescent="0.25">
      <c r="A157" t="s">
        <v>18</v>
      </c>
      <c r="B157">
        <v>28.9009</v>
      </c>
    </row>
    <row r="158" spans="1:22" x14ac:dyDescent="0.25">
      <c r="A158" t="s">
        <v>19</v>
      </c>
      <c r="B158">
        <v>11.276</v>
      </c>
    </row>
    <row r="159" spans="1:22" x14ac:dyDescent="0.25">
      <c r="A159" t="s">
        <v>20</v>
      </c>
      <c r="B159">
        <v>6.2743000000000002</v>
      </c>
    </row>
    <row r="160" spans="1:22" x14ac:dyDescent="0.25">
      <c r="A160" t="s">
        <v>21</v>
      </c>
      <c r="B160">
        <v>37.594200000000001</v>
      </c>
    </row>
    <row r="161" spans="1:22" x14ac:dyDescent="0.25">
      <c r="A161" t="s">
        <v>16</v>
      </c>
      <c r="B161">
        <v>84.579400000000007</v>
      </c>
    </row>
    <row r="162" spans="1:22" x14ac:dyDescent="0.25">
      <c r="A162" t="s">
        <v>24</v>
      </c>
    </row>
    <row r="163" spans="1:22" x14ac:dyDescent="0.25">
      <c r="A163" t="s">
        <v>24</v>
      </c>
      <c r="B163" t="s">
        <v>80</v>
      </c>
    </row>
    <row r="164" spans="1:22" x14ac:dyDescent="0.25">
      <c r="A164" t="s">
        <v>10</v>
      </c>
      <c r="B164">
        <v>0.26219999999999999</v>
      </c>
      <c r="C164">
        <v>3.7600000000000001E-2</v>
      </c>
      <c r="D164">
        <v>269</v>
      </c>
      <c r="E164">
        <v>0.30649999999999999</v>
      </c>
      <c r="F164">
        <v>0.31380000000000002</v>
      </c>
      <c r="G164">
        <v>43.356200000000001</v>
      </c>
      <c r="H164">
        <v>20</v>
      </c>
      <c r="I164">
        <v>867</v>
      </c>
      <c r="J164">
        <v>3.1011000000000002</v>
      </c>
      <c r="K164">
        <v>34.055900000000001</v>
      </c>
      <c r="L164">
        <v>4.6618000000000004</v>
      </c>
      <c r="M164">
        <v>9.3003</v>
      </c>
      <c r="N164">
        <v>8.4001999999999999</v>
      </c>
      <c r="O164">
        <v>10.2003</v>
      </c>
      <c r="P164">
        <v>7.3000000000000001E-3</v>
      </c>
      <c r="Q164">
        <v>1.5E-3</v>
      </c>
      <c r="R164" t="s">
        <v>17</v>
      </c>
      <c r="S164">
        <v>1.0190999999999999</v>
      </c>
      <c r="T164">
        <v>0.56459999999999999</v>
      </c>
      <c r="U164">
        <v>0.999</v>
      </c>
      <c r="V164">
        <v>10.981999999999999</v>
      </c>
    </row>
    <row r="165" spans="1:22" x14ac:dyDescent="0.25">
      <c r="A165" t="s">
        <v>11</v>
      </c>
      <c r="B165">
        <v>20.6904</v>
      </c>
      <c r="C165">
        <v>0.2442</v>
      </c>
      <c r="D165">
        <v>322</v>
      </c>
      <c r="E165">
        <v>24.1906</v>
      </c>
      <c r="F165">
        <v>15.0159</v>
      </c>
      <c r="G165">
        <v>5310.6670000000004</v>
      </c>
      <c r="H165">
        <v>20</v>
      </c>
      <c r="I165">
        <v>104384</v>
      </c>
      <c r="J165">
        <v>478.90260000000001</v>
      </c>
      <c r="K165">
        <v>5259.3090000000002</v>
      </c>
      <c r="L165">
        <v>103.40349999999999</v>
      </c>
      <c r="M165">
        <v>51.358699999999999</v>
      </c>
      <c r="N165">
        <v>51.808900000000001</v>
      </c>
      <c r="O165">
        <v>50.9086</v>
      </c>
      <c r="P165">
        <v>1.5855999999999999</v>
      </c>
      <c r="Q165">
        <v>0.19239999999999999</v>
      </c>
      <c r="R165" t="s">
        <v>18</v>
      </c>
      <c r="S165">
        <v>0.95709999999999995</v>
      </c>
      <c r="T165">
        <v>0.96860000000000002</v>
      </c>
      <c r="U165">
        <v>1.006</v>
      </c>
      <c r="V165">
        <v>10.981999999999999</v>
      </c>
    </row>
    <row r="166" spans="1:22" x14ac:dyDescent="0.25">
      <c r="A166" t="s">
        <v>12</v>
      </c>
      <c r="B166">
        <v>8.6176999999999992</v>
      </c>
      <c r="C166">
        <v>0.30109999999999998</v>
      </c>
      <c r="D166">
        <v>954</v>
      </c>
      <c r="E166">
        <v>10.0756</v>
      </c>
      <c r="F166">
        <v>4.4885000000000002</v>
      </c>
      <c r="G166">
        <v>461.4015</v>
      </c>
      <c r="H166">
        <v>20</v>
      </c>
      <c r="I166">
        <v>9214</v>
      </c>
      <c r="J166">
        <v>40.866999999999997</v>
      </c>
      <c r="K166">
        <v>448.80090000000001</v>
      </c>
      <c r="L166">
        <v>36.617600000000003</v>
      </c>
      <c r="M166">
        <v>12.6005</v>
      </c>
      <c r="N166">
        <v>0</v>
      </c>
      <c r="O166">
        <v>12.6005</v>
      </c>
      <c r="P166">
        <v>0.15429999999999999</v>
      </c>
      <c r="Q166">
        <v>7.2400000000000006E-2</v>
      </c>
      <c r="R166" t="s">
        <v>19</v>
      </c>
      <c r="S166">
        <v>0.85170000000000001</v>
      </c>
      <c r="T166">
        <v>0.98880000000000001</v>
      </c>
      <c r="U166">
        <v>0.99970000000000003</v>
      </c>
      <c r="V166">
        <v>10.981999999999999</v>
      </c>
    </row>
    <row r="167" spans="1:22" x14ac:dyDescent="0.25">
      <c r="A167" t="s">
        <v>13</v>
      </c>
      <c r="B167">
        <v>5.3840000000000003</v>
      </c>
      <c r="C167">
        <v>0.25209999999999999</v>
      </c>
      <c r="D167">
        <v>792</v>
      </c>
      <c r="E167">
        <v>6.2948000000000004</v>
      </c>
      <c r="F167">
        <v>2.8506</v>
      </c>
      <c r="G167">
        <v>276.65230000000003</v>
      </c>
      <c r="H167">
        <v>20</v>
      </c>
      <c r="I167">
        <v>5528</v>
      </c>
      <c r="J167">
        <v>24.135100000000001</v>
      </c>
      <c r="K167">
        <v>265.05189999999999</v>
      </c>
      <c r="L167">
        <v>23.848400000000002</v>
      </c>
      <c r="M167">
        <v>11.6005</v>
      </c>
      <c r="N167">
        <v>12.8005</v>
      </c>
      <c r="O167">
        <v>10.400399999999999</v>
      </c>
      <c r="P167">
        <v>0.1444</v>
      </c>
      <c r="Q167">
        <v>4.4499999999999998E-2</v>
      </c>
      <c r="R167" t="s">
        <v>20</v>
      </c>
      <c r="S167">
        <v>0.83960000000000001</v>
      </c>
      <c r="T167">
        <v>0.98270000000000002</v>
      </c>
      <c r="U167">
        <v>1.0023</v>
      </c>
      <c r="V167">
        <v>10.981999999999999</v>
      </c>
    </row>
    <row r="168" spans="1:22" x14ac:dyDescent="0.25">
      <c r="A168" t="s">
        <v>14</v>
      </c>
      <c r="B168">
        <v>16.630600000000001</v>
      </c>
      <c r="C168">
        <v>0.36709999999999998</v>
      </c>
      <c r="D168">
        <v>502</v>
      </c>
      <c r="E168">
        <v>19.443899999999999</v>
      </c>
      <c r="F168">
        <v>15.617900000000001</v>
      </c>
      <c r="G168">
        <v>1130.25</v>
      </c>
      <c r="H168">
        <v>20</v>
      </c>
      <c r="I168">
        <v>22521</v>
      </c>
      <c r="J168">
        <v>102.1216</v>
      </c>
      <c r="K168">
        <v>1121.5</v>
      </c>
      <c r="L168">
        <v>129.16720000000001</v>
      </c>
      <c r="M168">
        <v>8.7502999999999993</v>
      </c>
      <c r="N168">
        <v>12.000500000000001</v>
      </c>
      <c r="O168">
        <v>5.5000999999999998</v>
      </c>
      <c r="P168">
        <v>0.876</v>
      </c>
      <c r="Q168">
        <v>0.14019999999999999</v>
      </c>
      <c r="R168" t="s">
        <v>21</v>
      </c>
      <c r="S168">
        <v>0.96750000000000003</v>
      </c>
      <c r="T168">
        <v>0.87129999999999996</v>
      </c>
      <c r="U168">
        <v>0.99360000000000004</v>
      </c>
      <c r="V168">
        <v>10.981999999999999</v>
      </c>
    </row>
    <row r="169" spans="1:22" x14ac:dyDescent="0.25">
      <c r="A169" t="s">
        <v>15</v>
      </c>
      <c r="B169">
        <v>33.946100000000001</v>
      </c>
      <c r="E169">
        <v>39.688600000000001</v>
      </c>
      <c r="F169">
        <v>61.7134</v>
      </c>
    </row>
    <row r="170" spans="1:22" x14ac:dyDescent="0.25">
      <c r="A170" t="s">
        <v>16</v>
      </c>
      <c r="B170">
        <v>85.531000000000006</v>
      </c>
      <c r="E170">
        <v>100</v>
      </c>
      <c r="F170">
        <v>100</v>
      </c>
    </row>
    <row r="171" spans="1:22" x14ac:dyDescent="0.25">
      <c r="A171" t="s">
        <v>65</v>
      </c>
      <c r="B171" t="s">
        <v>1</v>
      </c>
    </row>
    <row r="172" spans="1:22" x14ac:dyDescent="0.25">
      <c r="A172" t="s">
        <v>17</v>
      </c>
      <c r="B172">
        <v>0.43480000000000002</v>
      </c>
    </row>
    <row r="173" spans="1:22" x14ac:dyDescent="0.25">
      <c r="A173" t="s">
        <v>18</v>
      </c>
      <c r="B173">
        <v>28.95</v>
      </c>
    </row>
    <row r="174" spans="1:22" x14ac:dyDescent="0.25">
      <c r="A174" t="s">
        <v>19</v>
      </c>
      <c r="B174">
        <v>11.0867</v>
      </c>
    </row>
    <row r="175" spans="1:22" x14ac:dyDescent="0.25">
      <c r="A175" t="s">
        <v>20</v>
      </c>
      <c r="B175">
        <v>6.952</v>
      </c>
    </row>
    <row r="176" spans="1:22" x14ac:dyDescent="0.25">
      <c r="A176" t="s">
        <v>21</v>
      </c>
      <c r="B176">
        <v>38.107399999999998</v>
      </c>
    </row>
    <row r="177" spans="1:22" x14ac:dyDescent="0.25">
      <c r="A177" t="s">
        <v>16</v>
      </c>
      <c r="B177">
        <v>85.531000000000006</v>
      </c>
    </row>
    <row r="178" spans="1:22" x14ac:dyDescent="0.25">
      <c r="A178" t="s">
        <v>24</v>
      </c>
    </row>
    <row r="179" spans="1:22" x14ac:dyDescent="0.25">
      <c r="A179" t="s">
        <v>24</v>
      </c>
      <c r="B179" t="s">
        <v>81</v>
      </c>
    </row>
    <row r="180" spans="1:22" x14ac:dyDescent="0.25">
      <c r="A180" t="s">
        <v>10</v>
      </c>
      <c r="B180">
        <v>0.18740000000000001</v>
      </c>
      <c r="C180">
        <v>3.4299999999999997E-2</v>
      </c>
      <c r="D180">
        <v>276</v>
      </c>
      <c r="E180">
        <v>0.22109999999999999</v>
      </c>
      <c r="F180">
        <v>0.22670000000000001</v>
      </c>
      <c r="G180">
        <v>33.953800000000001</v>
      </c>
      <c r="H180">
        <v>20</v>
      </c>
      <c r="I180">
        <v>679</v>
      </c>
      <c r="J180">
        <v>2.2136999999999998</v>
      </c>
      <c r="K180">
        <v>24.253499999999999</v>
      </c>
      <c r="L180">
        <v>3.5003000000000002</v>
      </c>
      <c r="M180">
        <v>9.7003000000000004</v>
      </c>
      <c r="N180">
        <v>7.1002000000000001</v>
      </c>
      <c r="O180">
        <v>12.3005</v>
      </c>
      <c r="P180">
        <v>5.1999999999999998E-3</v>
      </c>
      <c r="Q180">
        <v>1.1000000000000001E-3</v>
      </c>
      <c r="R180" t="s">
        <v>17</v>
      </c>
      <c r="S180">
        <v>1.0193000000000001</v>
      </c>
      <c r="T180">
        <v>0.56369999999999998</v>
      </c>
      <c r="U180">
        <v>0.999</v>
      </c>
      <c r="V180">
        <v>10.956099999999999</v>
      </c>
    </row>
    <row r="181" spans="1:22" x14ac:dyDescent="0.25">
      <c r="A181" t="s">
        <v>11</v>
      </c>
      <c r="B181">
        <v>20.672499999999999</v>
      </c>
      <c r="C181">
        <v>0.2442</v>
      </c>
      <c r="D181">
        <v>317</v>
      </c>
      <c r="E181">
        <v>24.391300000000001</v>
      </c>
      <c r="F181">
        <v>15.164300000000001</v>
      </c>
      <c r="G181">
        <v>5293.1189999999997</v>
      </c>
      <c r="H181">
        <v>20</v>
      </c>
      <c r="I181">
        <v>104045</v>
      </c>
      <c r="J181">
        <v>478.59739999999999</v>
      </c>
      <c r="K181">
        <v>5243.5609999999997</v>
      </c>
      <c r="L181">
        <v>106.80629999999999</v>
      </c>
      <c r="M181">
        <v>49.558100000000003</v>
      </c>
      <c r="N181">
        <v>51.808900000000001</v>
      </c>
      <c r="O181">
        <v>47.307400000000001</v>
      </c>
      <c r="P181">
        <v>1.5846</v>
      </c>
      <c r="Q181">
        <v>0.1923</v>
      </c>
      <c r="R181" t="s">
        <v>18</v>
      </c>
      <c r="S181">
        <v>0.95740000000000003</v>
      </c>
      <c r="T181">
        <v>0.96879999999999999</v>
      </c>
      <c r="U181">
        <v>1.006</v>
      </c>
      <c r="V181">
        <v>10.956099999999999</v>
      </c>
    </row>
    <row r="182" spans="1:22" x14ac:dyDescent="0.25">
      <c r="A182" t="s">
        <v>12</v>
      </c>
      <c r="B182">
        <v>8.7608999999999995</v>
      </c>
      <c r="C182">
        <v>0.3049</v>
      </c>
      <c r="D182">
        <v>993</v>
      </c>
      <c r="E182">
        <v>10.3369</v>
      </c>
      <c r="F182">
        <v>4.6121999999999996</v>
      </c>
      <c r="G182">
        <v>468.774</v>
      </c>
      <c r="H182">
        <v>20</v>
      </c>
      <c r="I182">
        <v>9361</v>
      </c>
      <c r="J182">
        <v>41.545200000000001</v>
      </c>
      <c r="K182">
        <v>455.17340000000002</v>
      </c>
      <c r="L182">
        <v>34.467100000000002</v>
      </c>
      <c r="M182">
        <v>13.6006</v>
      </c>
      <c r="N182">
        <v>0</v>
      </c>
      <c r="O182">
        <v>13.6006</v>
      </c>
      <c r="P182">
        <v>0.15690000000000001</v>
      </c>
      <c r="Q182">
        <v>7.3599999999999999E-2</v>
      </c>
      <c r="R182" t="s">
        <v>19</v>
      </c>
      <c r="S182">
        <v>0.85189999999999999</v>
      </c>
      <c r="T182">
        <v>0.98870000000000002</v>
      </c>
      <c r="U182">
        <v>0.99970000000000003</v>
      </c>
      <c r="V182">
        <v>10.956099999999999</v>
      </c>
    </row>
    <row r="183" spans="1:22" x14ac:dyDescent="0.25">
      <c r="A183" t="s">
        <v>13</v>
      </c>
      <c r="B183">
        <v>5.1866000000000003</v>
      </c>
      <c r="C183">
        <v>0.2472</v>
      </c>
      <c r="D183">
        <v>788</v>
      </c>
      <c r="E183">
        <v>6.1196999999999999</v>
      </c>
      <c r="F183">
        <v>2.7757000000000001</v>
      </c>
      <c r="G183">
        <v>266.2337</v>
      </c>
      <c r="H183">
        <v>20</v>
      </c>
      <c r="I183">
        <v>5320</v>
      </c>
      <c r="J183">
        <v>23.254899999999999</v>
      </c>
      <c r="K183">
        <v>254.7833</v>
      </c>
      <c r="L183">
        <v>23.251000000000001</v>
      </c>
      <c r="M183">
        <v>11.4504</v>
      </c>
      <c r="N183">
        <v>11.8005</v>
      </c>
      <c r="O183">
        <v>11.1004</v>
      </c>
      <c r="P183">
        <v>0.1391</v>
      </c>
      <c r="Q183">
        <v>4.2900000000000001E-2</v>
      </c>
      <c r="R183" t="s">
        <v>20</v>
      </c>
      <c r="S183">
        <v>0.83979999999999999</v>
      </c>
      <c r="T183">
        <v>0.98260000000000003</v>
      </c>
      <c r="U183">
        <v>1.0023</v>
      </c>
      <c r="V183">
        <v>10.956099999999999</v>
      </c>
    </row>
    <row r="184" spans="1:22" x14ac:dyDescent="0.25">
      <c r="A184" t="s">
        <v>14</v>
      </c>
      <c r="B184">
        <v>16.3873</v>
      </c>
      <c r="C184">
        <v>0.36459999999999998</v>
      </c>
      <c r="D184">
        <v>525</v>
      </c>
      <c r="E184">
        <v>19.3352</v>
      </c>
      <c r="F184">
        <v>15.555</v>
      </c>
      <c r="G184">
        <v>1111.865</v>
      </c>
      <c r="H184">
        <v>20</v>
      </c>
      <c r="I184">
        <v>22156</v>
      </c>
      <c r="J184">
        <v>100.6165</v>
      </c>
      <c r="K184">
        <v>1102.364</v>
      </c>
      <c r="L184">
        <v>117.0341</v>
      </c>
      <c r="M184">
        <v>9.5004000000000008</v>
      </c>
      <c r="N184">
        <v>13.5006</v>
      </c>
      <c r="O184">
        <v>5.5000999999999998</v>
      </c>
      <c r="P184">
        <v>0.86309999999999998</v>
      </c>
      <c r="Q184">
        <v>0.1381</v>
      </c>
      <c r="R184" t="s">
        <v>21</v>
      </c>
      <c r="S184">
        <v>0.96779999999999999</v>
      </c>
      <c r="T184">
        <v>0.87119999999999997</v>
      </c>
      <c r="U184">
        <v>0.99370000000000003</v>
      </c>
      <c r="V184">
        <v>10.956099999999999</v>
      </c>
    </row>
    <row r="185" spans="1:22" x14ac:dyDescent="0.25">
      <c r="A185" t="s">
        <v>15</v>
      </c>
      <c r="B185">
        <v>33.559100000000001</v>
      </c>
      <c r="E185">
        <v>39.5959</v>
      </c>
      <c r="F185">
        <v>61.666200000000003</v>
      </c>
    </row>
    <row r="186" spans="1:22" x14ac:dyDescent="0.25">
      <c r="A186" t="s">
        <v>16</v>
      </c>
      <c r="B186">
        <v>84.753799999999998</v>
      </c>
      <c r="E186">
        <v>100</v>
      </c>
      <c r="F186">
        <v>100</v>
      </c>
    </row>
    <row r="187" spans="1:22" x14ac:dyDescent="0.25">
      <c r="A187" t="s">
        <v>65</v>
      </c>
      <c r="B187" t="s">
        <v>1</v>
      </c>
    </row>
    <row r="188" spans="1:22" x14ac:dyDescent="0.25">
      <c r="A188" t="s">
        <v>17</v>
      </c>
      <c r="B188">
        <v>0.31080000000000002</v>
      </c>
    </row>
    <row r="189" spans="1:22" x14ac:dyDescent="0.25">
      <c r="A189" t="s">
        <v>18</v>
      </c>
      <c r="B189">
        <v>28.925000000000001</v>
      </c>
    </row>
    <row r="190" spans="1:22" x14ac:dyDescent="0.25">
      <c r="A190" t="s">
        <v>19</v>
      </c>
      <c r="B190">
        <v>11.270899999999999</v>
      </c>
    </row>
    <row r="191" spans="1:22" x14ac:dyDescent="0.25">
      <c r="A191" t="s">
        <v>20</v>
      </c>
      <c r="B191">
        <v>6.6971999999999996</v>
      </c>
    </row>
    <row r="192" spans="1:22" x14ac:dyDescent="0.25">
      <c r="A192" t="s">
        <v>21</v>
      </c>
      <c r="B192">
        <v>37.549999999999997</v>
      </c>
    </row>
    <row r="193" spans="1:2" x14ac:dyDescent="0.25">
      <c r="A193" t="s">
        <v>16</v>
      </c>
      <c r="B193">
        <v>84.753799999999998</v>
      </c>
    </row>
    <row r="194" spans="1:2" x14ac:dyDescent="0.25">
      <c r="A194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>
      <selection sqref="A1:N41"/>
    </sheetView>
  </sheetViews>
  <sheetFormatPr defaultRowHeight="15" x14ac:dyDescent="0.25"/>
  <sheetData>
    <row r="1" spans="1:14" x14ac:dyDescent="0.25">
      <c r="A1" t="s">
        <v>82</v>
      </c>
    </row>
    <row r="2" spans="1:14" x14ac:dyDescent="0.25">
      <c r="A2" t="s">
        <v>83</v>
      </c>
    </row>
    <row r="3" spans="1:14" x14ac:dyDescent="0.25">
      <c r="A3" t="s">
        <v>84</v>
      </c>
    </row>
    <row r="4" spans="1:14" x14ac:dyDescent="0.25">
      <c r="A4" t="s">
        <v>85</v>
      </c>
    </row>
    <row r="5" spans="1:14" x14ac:dyDescent="0.25">
      <c r="A5" t="s">
        <v>86</v>
      </c>
    </row>
    <row r="6" spans="1:14" x14ac:dyDescent="0.25">
      <c r="A6" t="s">
        <v>87</v>
      </c>
    </row>
    <row r="7" spans="1:14" x14ac:dyDescent="0.25">
      <c r="A7" t="s">
        <v>88</v>
      </c>
    </row>
    <row r="8" spans="1:14" x14ac:dyDescent="0.25">
      <c r="A8" t="s">
        <v>89</v>
      </c>
    </row>
    <row r="9" spans="1:14" x14ac:dyDescent="0.25">
      <c r="A9" t="s">
        <v>90</v>
      </c>
    </row>
    <row r="10" spans="1:14" x14ac:dyDescent="0.25">
      <c r="A10" t="s">
        <v>91</v>
      </c>
    </row>
    <row r="11" spans="1:14" x14ac:dyDescent="0.25">
      <c r="A11" t="s">
        <v>92</v>
      </c>
    </row>
    <row r="12" spans="1:14" x14ac:dyDescent="0.25">
      <c r="A12" t="s">
        <v>93</v>
      </c>
    </row>
    <row r="13" spans="1:14" x14ac:dyDescent="0.25">
      <c r="A13" t="s">
        <v>94</v>
      </c>
    </row>
    <row r="14" spans="1:14" x14ac:dyDescent="0.25">
      <c r="A14" t="s">
        <v>95</v>
      </c>
    </row>
    <row r="15" spans="1:14" x14ac:dyDescent="0.25">
      <c r="A15" t="s">
        <v>96</v>
      </c>
      <c r="B15" t="s">
        <v>97</v>
      </c>
      <c r="C15" t="s">
        <v>98</v>
      </c>
      <c r="D15" t="s">
        <v>99</v>
      </c>
      <c r="E15" t="s">
        <v>100</v>
      </c>
      <c r="F15" t="s">
        <v>101</v>
      </c>
      <c r="G15" t="s">
        <v>102</v>
      </c>
      <c r="H15" t="s">
        <v>103</v>
      </c>
      <c r="I15" t="s">
        <v>104</v>
      </c>
      <c r="J15" t="s">
        <v>105</v>
      </c>
      <c r="K15" t="s">
        <v>106</v>
      </c>
      <c r="L15" t="s">
        <v>107</v>
      </c>
      <c r="M15" t="s">
        <v>108</v>
      </c>
    </row>
    <row r="16" spans="1:14" x14ac:dyDescent="0.25">
      <c r="A16" t="s">
        <v>109</v>
      </c>
      <c r="B16" t="s">
        <v>110</v>
      </c>
      <c r="D16" t="s">
        <v>111</v>
      </c>
      <c r="E16">
        <v>38503</v>
      </c>
      <c r="F16">
        <v>-600</v>
      </c>
      <c r="G16">
        <v>600</v>
      </c>
      <c r="H16" t="s">
        <v>112</v>
      </c>
      <c r="I16">
        <v>1292</v>
      </c>
      <c r="J16">
        <v>2896</v>
      </c>
      <c r="K16">
        <v>3</v>
      </c>
      <c r="L16">
        <v>873</v>
      </c>
      <c r="M16">
        <v>4000</v>
      </c>
      <c r="N16" t="s">
        <v>113</v>
      </c>
    </row>
    <row r="17" spans="1:14" x14ac:dyDescent="0.25">
      <c r="A17" t="s">
        <v>114</v>
      </c>
      <c r="B17" t="s">
        <v>115</v>
      </c>
      <c r="D17" t="s">
        <v>116</v>
      </c>
      <c r="E17">
        <v>38384</v>
      </c>
      <c r="F17">
        <v>-600</v>
      </c>
      <c r="G17">
        <v>600</v>
      </c>
      <c r="H17" t="s">
        <v>112</v>
      </c>
      <c r="I17">
        <v>1850</v>
      </c>
      <c r="J17">
        <v>996</v>
      </c>
      <c r="K17">
        <v>3</v>
      </c>
      <c r="L17">
        <v>523</v>
      </c>
      <c r="M17">
        <v>3999</v>
      </c>
      <c r="N17" t="s">
        <v>113</v>
      </c>
    </row>
    <row r="18" spans="1:14" x14ac:dyDescent="0.25">
      <c r="A18" t="s">
        <v>117</v>
      </c>
      <c r="B18" t="s">
        <v>118</v>
      </c>
      <c r="D18" t="s">
        <v>119</v>
      </c>
      <c r="E18">
        <v>48083</v>
      </c>
      <c r="F18" t="s">
        <v>112</v>
      </c>
      <c r="G18">
        <v>500</v>
      </c>
      <c r="H18">
        <v>1</v>
      </c>
      <c r="I18">
        <v>1830</v>
      </c>
      <c r="J18">
        <v>433</v>
      </c>
      <c r="K18">
        <v>3</v>
      </c>
      <c r="L18">
        <v>500</v>
      </c>
      <c r="M18">
        <v>4000</v>
      </c>
      <c r="N18" t="s">
        <v>113</v>
      </c>
    </row>
    <row r="19" spans="1:14" x14ac:dyDescent="0.25">
      <c r="A19" t="s">
        <v>117</v>
      </c>
      <c r="B19" t="s">
        <v>120</v>
      </c>
      <c r="D19" t="s">
        <v>119</v>
      </c>
      <c r="E19">
        <v>52205</v>
      </c>
      <c r="F19">
        <v>-500</v>
      </c>
      <c r="G19">
        <v>500</v>
      </c>
      <c r="H19" t="s">
        <v>112</v>
      </c>
      <c r="I19">
        <v>1830</v>
      </c>
      <c r="J19">
        <v>433</v>
      </c>
      <c r="K19">
        <v>3</v>
      </c>
      <c r="L19">
        <v>500</v>
      </c>
      <c r="M19">
        <v>4000</v>
      </c>
      <c r="N19" t="s">
        <v>113</v>
      </c>
    </row>
    <row r="20" spans="1:14" x14ac:dyDescent="0.25">
      <c r="A20" t="s">
        <v>121</v>
      </c>
      <c r="B20" t="s">
        <v>122</v>
      </c>
      <c r="D20" t="s">
        <v>116</v>
      </c>
      <c r="E20">
        <v>70380</v>
      </c>
      <c r="F20">
        <v>-600</v>
      </c>
      <c r="G20">
        <v>600</v>
      </c>
      <c r="H20" t="s">
        <v>112</v>
      </c>
      <c r="I20">
        <v>1838</v>
      </c>
      <c r="J20">
        <v>953</v>
      </c>
      <c r="K20">
        <v>3</v>
      </c>
      <c r="L20">
        <v>523</v>
      </c>
      <c r="M20">
        <v>3999</v>
      </c>
      <c r="N20" t="s">
        <v>113</v>
      </c>
    </row>
    <row r="21" spans="1:14" x14ac:dyDescent="0.25">
      <c r="A21" t="s">
        <v>123</v>
      </c>
    </row>
    <row r="22" spans="1:14" x14ac:dyDescent="0.25">
      <c r="A22" t="s">
        <v>124</v>
      </c>
    </row>
    <row r="23" spans="1:14" x14ac:dyDescent="0.25">
      <c r="A23" t="s">
        <v>125</v>
      </c>
    </row>
    <row r="24" spans="1:14" x14ac:dyDescent="0.25">
      <c r="A24" t="s">
        <v>126</v>
      </c>
    </row>
    <row r="25" spans="1:14" x14ac:dyDescent="0.25">
      <c r="A25" t="s">
        <v>127</v>
      </c>
    </row>
    <row r="26" spans="1:14" x14ac:dyDescent="0.25">
      <c r="A26" t="s">
        <v>128</v>
      </c>
    </row>
    <row r="27" spans="1:14" x14ac:dyDescent="0.25">
      <c r="A27" t="s">
        <v>129</v>
      </c>
    </row>
    <row r="28" spans="1:14" x14ac:dyDescent="0.25">
      <c r="A28" t="s">
        <v>130</v>
      </c>
    </row>
    <row r="29" spans="1:14" x14ac:dyDescent="0.25">
      <c r="A29" t="s">
        <v>131</v>
      </c>
    </row>
    <row r="30" spans="1:14" x14ac:dyDescent="0.25">
      <c r="A30" t="s">
        <v>132</v>
      </c>
    </row>
    <row r="31" spans="1:14" x14ac:dyDescent="0.25">
      <c r="A31" t="s">
        <v>133</v>
      </c>
    </row>
    <row r="32" spans="1:14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El-Ox</vt:lpstr>
      <vt:lpstr>Stat</vt:lpstr>
      <vt:lpstr>Full</vt:lpstr>
      <vt:lpstr>Cal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SX</dc:creator>
  <cp:lastModifiedBy>sophos</cp:lastModifiedBy>
  <dcterms:created xsi:type="dcterms:W3CDTF">2022-03-08T16:13:06Z</dcterms:created>
  <dcterms:modified xsi:type="dcterms:W3CDTF">2022-03-10T09:20:14Z</dcterms:modified>
</cp:coreProperties>
</file>