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hos\Desktop\To-do list\Microprobe Analysis\2017-12-18Glasses and oxides\Data\"/>
    </mc:Choice>
  </mc:AlternateContent>
  <bookViews>
    <workbookView xWindow="0" yWindow="0" windowWidth="16980" windowHeight="11235"/>
  </bookViews>
  <sheets>
    <sheet name="El-Ox" sheetId="1" r:id="rId1"/>
  </sheets>
  <calcPr calcId="152511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3" i="1"/>
  <c r="D19" i="1"/>
  <c r="F19" i="1"/>
  <c r="E19" i="1"/>
  <c r="G19" i="1"/>
  <c r="D18" i="1"/>
  <c r="F18" i="1"/>
  <c r="E18" i="1"/>
  <c r="G18" i="1"/>
  <c r="C19" i="1"/>
  <c r="C18" i="1"/>
  <c r="H19" i="1" l="1"/>
  <c r="H18" i="1"/>
</calcChain>
</file>

<file path=xl/sharedStrings.xml><?xml version="1.0" encoding="utf-8"?>
<sst xmlns="http://schemas.openxmlformats.org/spreadsheetml/2006/main" count="30" uniqueCount="16">
  <si>
    <t>Cl</t>
  </si>
  <si>
    <t>Br</t>
  </si>
  <si>
    <t>Total</t>
  </si>
  <si>
    <t>SiO2</t>
  </si>
  <si>
    <t>CuO</t>
  </si>
  <si>
    <t xml:space="preserve"> </t>
  </si>
  <si>
    <t>Comment</t>
  </si>
  <si>
    <t xml:space="preserve"> R110122 Murdochite</t>
  </si>
  <si>
    <t>Average</t>
  </si>
  <si>
    <t>S.D.</t>
  </si>
  <si>
    <t>Empirical formula</t>
  </si>
  <si>
    <t>Ideal formula</t>
  </si>
  <si>
    <r>
      <t>Pb</t>
    </r>
    <r>
      <rPr>
        <b/>
        <vertAlign val="subscript"/>
        <sz val="11"/>
        <color rgb="FFFF0000"/>
        <rFont val="Calibri"/>
        <family val="2"/>
        <scheme val="minor"/>
      </rPr>
      <t>2</t>
    </r>
    <r>
      <rPr>
        <b/>
        <sz val="11"/>
        <color rgb="FFFF0000"/>
        <rFont val="Calibri"/>
        <family val="2"/>
        <scheme val="minor"/>
      </rPr>
      <t>Cu</t>
    </r>
    <r>
      <rPr>
        <b/>
        <vertAlign val="subscript"/>
        <sz val="11"/>
        <color rgb="FFFF0000"/>
        <rFont val="Calibri"/>
        <family val="2"/>
        <scheme val="minor"/>
      </rPr>
      <t>12</t>
    </r>
    <r>
      <rPr>
        <b/>
        <sz val="11"/>
        <color rgb="FFFF0000"/>
        <rFont val="Calibri"/>
        <family val="2"/>
        <scheme val="minor"/>
      </rPr>
      <t>O</t>
    </r>
    <r>
      <rPr>
        <b/>
        <vertAlign val="subscript"/>
        <sz val="11"/>
        <color rgb="FFFF0000"/>
        <rFont val="Calibri"/>
        <family val="2"/>
        <scheme val="minor"/>
      </rPr>
      <t>15</t>
    </r>
    <r>
      <rPr>
        <b/>
        <sz val="11"/>
        <color rgb="FFFF0000"/>
        <rFont val="Calibri"/>
        <family val="2"/>
        <scheme val="minor"/>
      </rPr>
      <t>Cl</t>
    </r>
    <r>
      <rPr>
        <b/>
        <vertAlign val="subscript"/>
        <sz val="11"/>
        <color rgb="FFFF0000"/>
        <rFont val="Calibri"/>
        <family val="2"/>
        <scheme val="minor"/>
      </rPr>
      <t>2</t>
    </r>
  </si>
  <si>
    <r>
      <t>Pb</t>
    </r>
    <r>
      <rPr>
        <b/>
        <vertAlign val="subscript"/>
        <sz val="11"/>
        <color rgb="FFFF0000"/>
        <rFont val="Calibri"/>
        <family val="2"/>
        <scheme val="minor"/>
      </rPr>
      <t>1.88</t>
    </r>
    <r>
      <rPr>
        <b/>
        <sz val="11"/>
        <color rgb="FFFF0000"/>
        <rFont val="Calibri"/>
        <family val="2"/>
        <scheme val="minor"/>
      </rPr>
      <t>Cu</t>
    </r>
    <r>
      <rPr>
        <b/>
        <vertAlign val="subscript"/>
        <sz val="11"/>
        <color rgb="FFFF0000"/>
        <rFont val="Calibri"/>
        <family val="2"/>
        <scheme val="minor"/>
      </rPr>
      <t>11.26</t>
    </r>
    <r>
      <rPr>
        <b/>
        <sz val="11"/>
        <color rgb="FFFF0000"/>
        <rFont val="Calibri"/>
        <family val="2"/>
        <scheme val="minor"/>
      </rPr>
      <t>O</t>
    </r>
    <r>
      <rPr>
        <b/>
        <vertAlign val="subscript"/>
        <sz val="11"/>
        <color rgb="FFFF0000"/>
        <rFont val="Calibri"/>
        <family val="2"/>
        <scheme val="minor"/>
      </rPr>
      <t>14.02</t>
    </r>
    <r>
      <rPr>
        <b/>
        <sz val="11"/>
        <color rgb="FFFF0000"/>
        <rFont val="Calibri"/>
        <family val="2"/>
        <scheme val="minor"/>
      </rPr>
      <t>(Cl</t>
    </r>
    <r>
      <rPr>
        <b/>
        <vertAlign val="subscript"/>
        <sz val="11"/>
        <color rgb="FFFF0000"/>
        <rFont val="Calibri"/>
        <family val="2"/>
        <scheme val="minor"/>
      </rPr>
      <t>1.07</t>
    </r>
    <r>
      <rPr>
        <b/>
        <sz val="11"/>
        <color rgb="FFFF0000"/>
        <rFont val="Calibri"/>
        <family val="2"/>
        <scheme val="minor"/>
      </rPr>
      <t>Br</t>
    </r>
    <r>
      <rPr>
        <b/>
        <vertAlign val="subscript"/>
        <sz val="11"/>
        <color rgb="FFFF0000"/>
        <rFont val="Calibri"/>
        <family val="2"/>
        <scheme val="minor"/>
      </rPr>
      <t>0.83</t>
    </r>
    <r>
      <rPr>
        <b/>
        <sz val="11"/>
        <color rgb="FFFF0000"/>
        <rFont val="Calibri"/>
        <family val="2"/>
        <scheme val="minor"/>
      </rPr>
      <t>)</t>
    </r>
    <r>
      <rPr>
        <b/>
        <vertAlign val="subscript"/>
        <sz val="11"/>
        <color rgb="FFFF0000"/>
        <rFont val="Calibri"/>
        <family val="2"/>
      </rPr>
      <t>Σ</t>
    </r>
    <r>
      <rPr>
        <b/>
        <vertAlign val="subscript"/>
        <sz val="11"/>
        <color rgb="FFFF0000"/>
        <rFont val="Calibri"/>
        <family val="2"/>
        <scheme val="minor"/>
      </rPr>
      <t>=1.90</t>
    </r>
  </si>
  <si>
    <t>Oxygen number was adjusted for charge balance.</t>
  </si>
  <si>
    <t>PbO2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</si>
</sst>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bscript"/>
      <sz val="11"/>
      <color rgb="FFFF0000"/>
      <name val="Calibri"/>
      <family val="2"/>
      <scheme val="minor"/>
    </font>
    <font>
      <b/>
      <vertAlign val="subscript"/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topLeftCell="A4" workbookViewId="0">
      <selection activeCell="M23" sqref="M23"/>
    </sheetView>
  </sheetViews>
  <sheetFormatPr defaultRowHeight="15" x14ac:dyDescent="0.25"/>
  <cols>
    <col min="2" max="2" width="19.85546875" customWidth="1"/>
  </cols>
  <sheetData>
    <row r="1" spans="2:8" x14ac:dyDescent="0.25">
      <c r="H1" t="s">
        <v>5</v>
      </c>
    </row>
    <row r="2" spans="2:8" x14ac:dyDescent="0.25">
      <c r="B2" t="s">
        <v>6</v>
      </c>
      <c r="C2" t="s">
        <v>3</v>
      </c>
      <c r="D2" t="s">
        <v>4</v>
      </c>
      <c r="E2" t="s">
        <v>15</v>
      </c>
      <c r="F2" t="s">
        <v>0</v>
      </c>
      <c r="G2" t="s">
        <v>1</v>
      </c>
      <c r="H2" t="s">
        <v>2</v>
      </c>
    </row>
    <row r="3" spans="2:8" x14ac:dyDescent="0.25">
      <c r="B3" t="s">
        <v>7</v>
      </c>
      <c r="C3">
        <v>0.105652</v>
      </c>
      <c r="D3">
        <v>61.801699999999997</v>
      </c>
      <c r="E3">
        <v>31.753171089999999</v>
      </c>
      <c r="F3">
        <v>2.851099</v>
      </c>
      <c r="G3">
        <v>4.5886670000000001</v>
      </c>
      <c r="H3">
        <f>SUM(C3:G3)</f>
        <v>101.10028909</v>
      </c>
    </row>
    <row r="4" spans="2:8" x14ac:dyDescent="0.25">
      <c r="B4" t="s">
        <v>7</v>
      </c>
      <c r="C4">
        <v>4.2264000000000003E-2</v>
      </c>
      <c r="D4">
        <v>62.420729999999999</v>
      </c>
      <c r="E4">
        <v>31.62900625</v>
      </c>
      <c r="F4">
        <v>2.6342639999999999</v>
      </c>
      <c r="G4">
        <v>4.5507179999999998</v>
      </c>
      <c r="H4">
        <f t="shared" ref="H4:H18" si="0">SUM(C4:G4)</f>
        <v>101.27698225</v>
      </c>
    </row>
    <row r="5" spans="2:8" x14ac:dyDescent="0.25">
      <c r="B5" t="s">
        <v>7</v>
      </c>
      <c r="C5">
        <v>6.4544000000000004E-2</v>
      </c>
      <c r="D5">
        <v>61.972670000000001</v>
      </c>
      <c r="E5">
        <v>31.242901379999999</v>
      </c>
      <c r="F5">
        <v>2.5226600000000001</v>
      </c>
      <c r="G5">
        <v>4.7312909999999997</v>
      </c>
      <c r="H5">
        <f t="shared" si="0"/>
        <v>100.53406638</v>
      </c>
    </row>
    <row r="6" spans="2:8" x14ac:dyDescent="0.25">
      <c r="B6" t="s">
        <v>7</v>
      </c>
      <c r="C6">
        <v>5.4107000000000002E-2</v>
      </c>
      <c r="D6">
        <v>62.480829999999997</v>
      </c>
      <c r="E6">
        <v>31.058010469999999</v>
      </c>
      <c r="F6">
        <v>2.7229030000000001</v>
      </c>
      <c r="G6">
        <v>4.9030300000000002</v>
      </c>
      <c r="H6">
        <f t="shared" si="0"/>
        <v>101.21888047</v>
      </c>
    </row>
    <row r="7" spans="2:8" x14ac:dyDescent="0.25">
      <c r="B7" t="s">
        <v>7</v>
      </c>
      <c r="C7">
        <v>4.7740999999999999E-2</v>
      </c>
      <c r="D7">
        <v>61.868070000000003</v>
      </c>
      <c r="E7">
        <v>31.081538519999999</v>
      </c>
      <c r="F7">
        <v>2.8323480000000001</v>
      </c>
      <c r="G7">
        <v>4.4189870000000004</v>
      </c>
      <c r="H7">
        <f t="shared" si="0"/>
        <v>100.24868452</v>
      </c>
    </row>
    <row r="8" spans="2:8" x14ac:dyDescent="0.25">
      <c r="B8" t="s">
        <v>7</v>
      </c>
      <c r="C8">
        <v>5.6085999999999997E-2</v>
      </c>
      <c r="D8">
        <v>61.878509999999999</v>
      </c>
      <c r="E8">
        <v>31.854562739999999</v>
      </c>
      <c r="F8">
        <v>2.6254840000000002</v>
      </c>
      <c r="G8">
        <v>4.3700510000000001</v>
      </c>
      <c r="H8">
        <f t="shared" si="0"/>
        <v>100.78469374000001</v>
      </c>
    </row>
    <row r="9" spans="2:8" x14ac:dyDescent="0.25">
      <c r="B9" t="s">
        <v>7</v>
      </c>
      <c r="C9">
        <v>9.5102999999999993E-2</v>
      </c>
      <c r="D9">
        <v>62.743769999999998</v>
      </c>
      <c r="E9">
        <v>31.552841950000001</v>
      </c>
      <c r="F9">
        <v>2.7878259999999999</v>
      </c>
      <c r="G9">
        <v>4.7960209999999996</v>
      </c>
      <c r="H9">
        <f t="shared" si="0"/>
        <v>101.97556194999999</v>
      </c>
    </row>
    <row r="10" spans="2:8" x14ac:dyDescent="0.25">
      <c r="B10" t="s">
        <v>7</v>
      </c>
      <c r="C10">
        <v>5.6724999999999998E-2</v>
      </c>
      <c r="D10">
        <v>61.480559999999997</v>
      </c>
      <c r="E10">
        <v>31.802254040000001</v>
      </c>
      <c r="F10">
        <v>1.6764779999999999</v>
      </c>
      <c r="G10">
        <v>6.1370930000000001</v>
      </c>
      <c r="H10">
        <f t="shared" si="0"/>
        <v>101.15311004</v>
      </c>
    </row>
    <row r="11" spans="2:8" x14ac:dyDescent="0.25">
      <c r="B11" t="s">
        <v>7</v>
      </c>
      <c r="C11">
        <v>8.4909999999999999E-2</v>
      </c>
      <c r="D11">
        <v>62.706249999999997</v>
      </c>
      <c r="E11">
        <v>31.397630530000001</v>
      </c>
      <c r="F11">
        <v>2.696977</v>
      </c>
      <c r="G11">
        <v>4.2354690000000002</v>
      </c>
      <c r="H11">
        <f t="shared" si="0"/>
        <v>101.12123653</v>
      </c>
    </row>
    <row r="12" spans="2:8" x14ac:dyDescent="0.25">
      <c r="B12" t="s">
        <v>7</v>
      </c>
      <c r="C12">
        <v>5.7117000000000001E-2</v>
      </c>
      <c r="D12">
        <v>62.14161</v>
      </c>
      <c r="E12">
        <v>32.031025560000003</v>
      </c>
      <c r="F12">
        <v>2.9004370000000002</v>
      </c>
      <c r="G12">
        <v>4.4984250000000001</v>
      </c>
      <c r="H12">
        <f t="shared" si="0"/>
        <v>101.62861456</v>
      </c>
    </row>
    <row r="13" spans="2:8" x14ac:dyDescent="0.25">
      <c r="B13" t="s">
        <v>7</v>
      </c>
      <c r="C13">
        <v>5.7959999999999998E-2</v>
      </c>
      <c r="D13">
        <v>62.290349999999997</v>
      </c>
      <c r="E13">
        <v>31.452146899999999</v>
      </c>
      <c r="F13">
        <v>3.1347450000000001</v>
      </c>
      <c r="G13">
        <v>4.2033209999999999</v>
      </c>
      <c r="H13">
        <f t="shared" si="0"/>
        <v>101.1385229</v>
      </c>
    </row>
    <row r="14" spans="2:8" x14ac:dyDescent="0.25">
      <c r="B14" t="s">
        <v>7</v>
      </c>
      <c r="C14">
        <v>7.5059000000000001E-2</v>
      </c>
      <c r="D14">
        <v>61.938870000000001</v>
      </c>
      <c r="E14">
        <v>31.741361179999998</v>
      </c>
      <c r="F14">
        <v>2.890733</v>
      </c>
      <c r="G14">
        <v>4.538951</v>
      </c>
      <c r="H14">
        <f t="shared" si="0"/>
        <v>101.18497418</v>
      </c>
    </row>
    <row r="15" spans="2:8" x14ac:dyDescent="0.25">
      <c r="B15" t="s">
        <v>7</v>
      </c>
      <c r="C15">
        <v>4.2966999999999998E-2</v>
      </c>
      <c r="D15">
        <v>62.152450000000002</v>
      </c>
      <c r="E15">
        <v>31.621901009999998</v>
      </c>
      <c r="F15">
        <v>2.9659550000000001</v>
      </c>
      <c r="G15">
        <v>4.3593580000000003</v>
      </c>
      <c r="H15">
        <f t="shared" si="0"/>
        <v>101.14263100999999</v>
      </c>
    </row>
    <row r="16" spans="2:8" x14ac:dyDescent="0.25">
      <c r="B16" t="s">
        <v>7</v>
      </c>
      <c r="C16">
        <v>6.4630000000000007E-2</v>
      </c>
      <c r="D16">
        <v>61.551119999999997</v>
      </c>
      <c r="E16">
        <v>31.915937849999999</v>
      </c>
      <c r="F16">
        <v>3.0193240000000001</v>
      </c>
      <c r="G16">
        <v>4.311553</v>
      </c>
      <c r="H16">
        <f t="shared" si="0"/>
        <v>100.86256485</v>
      </c>
    </row>
    <row r="17" spans="1:8" x14ac:dyDescent="0.25">
      <c r="B17" t="s">
        <v>7</v>
      </c>
      <c r="C17">
        <v>9.9288000000000001E-2</v>
      </c>
      <c r="D17">
        <v>61.310459999999999</v>
      </c>
      <c r="E17">
        <v>31.350240840000001</v>
      </c>
      <c r="F17">
        <v>1.943263</v>
      </c>
      <c r="G17">
        <v>5.3923069999999997</v>
      </c>
      <c r="H17">
        <f t="shared" si="0"/>
        <v>100.09555884000001</v>
      </c>
    </row>
    <row r="18" spans="1:8" s="1" customFormat="1" x14ac:dyDescent="0.25">
      <c r="B18" s="1" t="s">
        <v>8</v>
      </c>
      <c r="C18" s="1">
        <f>AVERAGE(C3:C17)</f>
        <v>6.6943533333333319E-2</v>
      </c>
      <c r="D18" s="1">
        <f t="shared" ref="D18:G18" si="1">AVERAGE(D3:D17)</f>
        <v>62.049196666666667</v>
      </c>
      <c r="E18" s="1">
        <f t="shared" si="1"/>
        <v>31.565635354000001</v>
      </c>
      <c r="F18" s="1">
        <f>AVERAGE(F3:F17)</f>
        <v>2.6802997333333334</v>
      </c>
      <c r="G18" s="1">
        <f t="shared" si="1"/>
        <v>4.6690161333333338</v>
      </c>
      <c r="H18" s="1">
        <f t="shared" si="0"/>
        <v>101.03109142066667</v>
      </c>
    </row>
    <row r="19" spans="1:8" s="1" customFormat="1" x14ac:dyDescent="0.25">
      <c r="B19" s="1" t="s">
        <v>9</v>
      </c>
      <c r="C19" s="1">
        <f>STDEV(C3:C17)</f>
        <v>2.0449007785453183E-2</v>
      </c>
      <c r="D19" s="1">
        <f t="shared" ref="D19:H19" si="2">STDEV(D3:D17)</f>
        <v>0.42880528002923679</v>
      </c>
      <c r="E19" s="1">
        <f t="shared" si="2"/>
        <v>0.29711132300868137</v>
      </c>
      <c r="F19" s="1">
        <f>STDEV(F3:F17)</f>
        <v>0.39120702876819424</v>
      </c>
      <c r="G19" s="1">
        <f t="shared" si="2"/>
        <v>0.50709514451007076</v>
      </c>
      <c r="H19" s="1">
        <f t="shared" si="2"/>
        <v>0.48135075558473456</v>
      </c>
    </row>
    <row r="22" spans="1:8" s="1" customFormat="1" ht="18" x14ac:dyDescent="0.35">
      <c r="A22" s="1" t="s">
        <v>11</v>
      </c>
      <c r="C22" s="1" t="s">
        <v>12</v>
      </c>
    </row>
    <row r="23" spans="1:8" s="1" customFormat="1" ht="18" x14ac:dyDescent="0.35">
      <c r="A23" s="1" t="s">
        <v>10</v>
      </c>
      <c r="C23" s="1" t="s">
        <v>13</v>
      </c>
      <c r="G23" s="1" t="s">
        <v>14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El-Ox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SX</dc:creator>
  <cp:lastModifiedBy>sophos</cp:lastModifiedBy>
  <dcterms:created xsi:type="dcterms:W3CDTF">2017-12-19T13:20:06Z</dcterms:created>
  <dcterms:modified xsi:type="dcterms:W3CDTF">2018-01-22T11:13:44Z</dcterms:modified>
</cp:coreProperties>
</file>